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s 1er trim 2019\"/>
    </mc:Choice>
  </mc:AlternateContent>
  <bookViews>
    <workbookView xWindow="0" yWindow="0" windowWidth="24000" windowHeight="9435" activeTab="1"/>
  </bookViews>
  <sheets>
    <sheet name="Reporte de Formatos" sheetId="1" r:id="rId1"/>
    <sheet name="Tabla_436166" sheetId="2" r:id="rId2"/>
  </sheets>
  <calcPr calcId="162913"/>
</workbook>
</file>

<file path=xl/calcChain.xml><?xml version="1.0" encoding="utf-8"?>
<calcChain xmlns="http://schemas.openxmlformats.org/spreadsheetml/2006/main">
  <c r="I88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4" i="2"/>
  <c r="D88" i="2"/>
  <c r="D81" i="2"/>
  <c r="D80" i="2"/>
</calcChain>
</file>

<file path=xl/sharedStrings.xml><?xml version="1.0" encoding="utf-8"?>
<sst xmlns="http://schemas.openxmlformats.org/spreadsheetml/2006/main" count="394" uniqueCount="217">
  <si>
    <t>48971</t>
  </si>
  <si>
    <t>TÍTULO</t>
  </si>
  <si>
    <t>NOMBRE CORTO</t>
  </si>
  <si>
    <t>DESCRIPCIÓN</t>
  </si>
  <si>
    <t>Presupuesto asignado_Ejercicio de los egresos presupuestarios</t>
  </si>
  <si>
    <t>LTAIPT2018_A63F21B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</si>
  <si>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</si>
  <si>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</si>
  <si>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</si>
  <si>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</si>
  <si>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</si>
  <si>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</si>
  <si>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</si>
  <si>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</si>
  <si>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</si>
  <si>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</si>
  <si>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</si>
  <si>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</si>
  <si>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</si>
  <si>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</si>
  <si>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</si>
  <si>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</si>
  <si>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</si>
  <si>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</si>
  <si>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</si>
  <si>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</si>
  <si>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</si>
  <si>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</si>
  <si>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</si>
  <si>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</si>
  <si>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</si>
  <si>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</si>
  <si>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</si>
  <si>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</si>
  <si>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</si>
  <si>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</si>
  <si>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</si>
  <si>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</si>
  <si>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</si>
  <si>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</si>
  <si>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</si>
  <si>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</si>
  <si>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</si>
  <si>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</si>
  <si>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</si>
  <si>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</si>
  <si>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</si>
  <si>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</si>
  <si>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</si>
  <si>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</si>
  <si>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</si>
  <si>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https://congresodetlaxcala.gob.mx/art-65-fraccionxiii/</t>
  </si>
  <si>
    <t xml:space="preserve">SECRETARIA DMINISTRATIVa/COMITÉ DE ADMINISTRACIÓN </t>
  </si>
  <si>
    <t>1.1.1.1</t>
  </si>
  <si>
    <t>DIETAS</t>
  </si>
  <si>
    <t>1.1.3.1</t>
  </si>
  <si>
    <t>SUELDOS A FUNCIONARIOS</t>
  </si>
  <si>
    <t>1.1.3.2</t>
  </si>
  <si>
    <t>SUELDOS AL PERSONAL</t>
  </si>
  <si>
    <t>1.1.3.3</t>
  </si>
  <si>
    <t>SUELDOS A TRABAJADORES</t>
  </si>
  <si>
    <t>1.1.3.4</t>
  </si>
  <si>
    <t>SUELDOS INTERINOS</t>
  </si>
  <si>
    <t>1.3.1.2</t>
  </si>
  <si>
    <t>PRIMA QUINQUENAL A TRABAJADORES</t>
  </si>
  <si>
    <t>1.3.2.1</t>
  </si>
  <si>
    <t>PRIMA VACACIONAL A FUNCIONARIOS</t>
  </si>
  <si>
    <t>1.3.2.2</t>
  </si>
  <si>
    <t>PRIMA VACACIONAL AL PERSONAL</t>
  </si>
  <si>
    <t>1.3.2.3</t>
  </si>
  <si>
    <t>PRIMA VACACIONAL A TRABAJADORES</t>
  </si>
  <si>
    <t>1.3.2.6</t>
  </si>
  <si>
    <t>GRATIFICACIÓN DE FIN DE AÑO FUNCIONARIOS</t>
  </si>
  <si>
    <t>1.3.2.7</t>
  </si>
  <si>
    <t>GRATIFICACIÓN DE FIN DE AÑO AL PERSONAL</t>
  </si>
  <si>
    <t>1.3.2.8</t>
  </si>
  <si>
    <t>GRATIFICACIÓN FIN DE AÑO A TRABAJADORES</t>
  </si>
  <si>
    <t>1.3.3.2</t>
  </si>
  <si>
    <t>HORAS EXTRAORDINARIAS AL PERSONAL</t>
  </si>
  <si>
    <t>1.3.3.3</t>
  </si>
  <si>
    <t>HORAS EXTRAORDINARIAS A TRABAJADORES</t>
  </si>
  <si>
    <t>1.3.4.1</t>
  </si>
  <si>
    <t>COMPENSACIONES Y OTRAS PRESTACIONES A FUNCIONARIOS</t>
  </si>
  <si>
    <t>1.3.4.3</t>
  </si>
  <si>
    <t>COMPENSACIONES A TRABAJADORES</t>
  </si>
  <si>
    <t>1.4.4.3</t>
  </si>
  <si>
    <t>CUOTAS SEGURO DE VIDA A TRABAJADORES</t>
  </si>
  <si>
    <t>1.5.2.1</t>
  </si>
  <si>
    <t>INDEMNIZACIÓN Y LIQUIDACIÓN A FUNCIONARIOS</t>
  </si>
  <si>
    <t>1.5.2.2</t>
  </si>
  <si>
    <t>INDEMNIZACIÓN Y LIQUIDACIÓN AL PERSONAL</t>
  </si>
  <si>
    <t>1.5.4.1</t>
  </si>
  <si>
    <t>AYUDA PARA PASAJES</t>
  </si>
  <si>
    <t>1.5.4.2</t>
  </si>
  <si>
    <t>APOYO CANASTA</t>
  </si>
  <si>
    <t>1.5.4.3</t>
  </si>
  <si>
    <t>OTRAS PRESTACIONES</t>
  </si>
  <si>
    <t>1.5.4.6</t>
  </si>
  <si>
    <t>DÍAS ECONÓMICOS A TRABAJADORES</t>
  </si>
  <si>
    <t>1.5.4.9</t>
  </si>
  <si>
    <t>INCENTIVO AL AHORRO DE LOS FUNCIONARIOS</t>
  </si>
  <si>
    <t>1.5.4.B</t>
  </si>
  <si>
    <t>INCENTIVO AL AHORRO DE LOS TRABAJADORES</t>
  </si>
  <si>
    <t>1.5.4.K</t>
  </si>
  <si>
    <t>SERVICIO MÉDICO A FUNCIONARIOS</t>
  </si>
  <si>
    <t>1.5.4.M</t>
  </si>
  <si>
    <t>SERVICIO MÉDICO A TRABAJADORES</t>
  </si>
  <si>
    <t>1.5.4.O</t>
  </si>
  <si>
    <t>VACACIONES NO DISFRUTADAS DE TRABAJADORES</t>
  </si>
  <si>
    <t>1.5.5.1</t>
  </si>
  <si>
    <t>APOYOS A LA CAPACITACIÓN DE LOS SERVIDORES PÚBLICOS</t>
  </si>
  <si>
    <t>1.5.9.3</t>
  </si>
  <si>
    <t>CUOTAS DESPENSA A TRABAJADORES</t>
  </si>
  <si>
    <t>1.5.9.9</t>
  </si>
  <si>
    <t>PERCEPCIÓN COMPLEMENTARIA A FUNCIONARIOS</t>
  </si>
  <si>
    <t>1.5.9.A</t>
  </si>
  <si>
    <t>PERCEPCIÓN COMPLEMENTARIA EMPLEADOS</t>
  </si>
  <si>
    <t>1.5.9.H</t>
  </si>
  <si>
    <t>APORTACIÓN A PENSIONES POR TRABAJADORES</t>
  </si>
  <si>
    <t>TOTAL CAPITULO 1000</t>
  </si>
  <si>
    <t>2.1.1.1</t>
  </si>
  <si>
    <t>MATERIALES, ÚTILES Y EQUIPOS MENORES DE OFICINA</t>
  </si>
  <si>
    <t>2.1.2.1</t>
  </si>
  <si>
    <t>MATERIALES Y ÚTILES DE IMPRESIÓN Y REPRODUCCIÓN</t>
  </si>
  <si>
    <t>2.1.4.1</t>
  </si>
  <si>
    <t>MATERIALES,  ÚTILES Y EQUIPOS MENORES DE TECNOLOGÍAS  DE LA INFORMACIÓN Y COMUNICACIONES</t>
  </si>
  <si>
    <t>2.1.5.1</t>
  </si>
  <si>
    <t>MATERIAL IMPRESO E INFORMACIÓN DIGITAL</t>
  </si>
  <si>
    <t>2.1.6.1</t>
  </si>
  <si>
    <t>MATERIAL DE LIMPIEZA</t>
  </si>
  <si>
    <t>2.2.1.1</t>
  </si>
  <si>
    <t>PRODUCTOS ALIMENTICIOS PARA PERSONAS</t>
  </si>
  <si>
    <t>2.2.3.1</t>
  </si>
  <si>
    <t>UTENSILIOS PARA EL SERVICIO DE ALIMENTACIÓN</t>
  </si>
  <si>
    <t>2.4.6.1</t>
  </si>
  <si>
    <t>MATERIAL ELÉCTRICO Y ELECTRÓNICO</t>
  </si>
  <si>
    <t>2.6.1.1</t>
  </si>
  <si>
    <t>COMBUSTIBLES, LUBRICANTES Y ADITIVOS</t>
  </si>
  <si>
    <t>2.9.1.1</t>
  </si>
  <si>
    <t>HERRAMIENTAS MENORES</t>
  </si>
  <si>
    <t>2.9.2.1</t>
  </si>
  <si>
    <t>REFACCIONES Y ACCESORIOS MENORES DE EDIFICIOS</t>
  </si>
  <si>
    <t>2.9.4.1</t>
  </si>
  <si>
    <t>REFACCIONES Y ACCESORIOS MENORES DE EQUIPO DE CÓMPUTO Y TECNOLOGÍAS DE LA INFORMACIÓN</t>
  </si>
  <si>
    <t>2.9.6.1</t>
  </si>
  <si>
    <t>REFACCIONES Y ACCESORIOS MENORES DE EQUIPO DE TRANSPORTE</t>
  </si>
  <si>
    <t>TOTAL CAPITULO 2000</t>
  </si>
  <si>
    <t>3.1.1.1</t>
  </si>
  <si>
    <t>ENERGÍA ELÉCTRICA</t>
  </si>
  <si>
    <t>3.1.2.1</t>
  </si>
  <si>
    <t>GAS</t>
  </si>
  <si>
    <t>3.1.3.1</t>
  </si>
  <si>
    <t>AGUA</t>
  </si>
  <si>
    <t>3.1.4.1</t>
  </si>
  <si>
    <t>TELEFONÍA TRADICIONAL</t>
  </si>
  <si>
    <t>3.1.7.1</t>
  </si>
  <si>
    <t>SERVICIOS DE ACCESO DE INTERNET, REDES Y PROCESAMIENTO DE INFORMACIÓN</t>
  </si>
  <si>
    <t>3.1.8.1</t>
  </si>
  <si>
    <t>SERVICIOS POSTALES Y TELEGRÁFICOS</t>
  </si>
  <si>
    <t>3.2.2.1</t>
  </si>
  <si>
    <t>ARRENDAMIENTO DE EDIFICIOS</t>
  </si>
  <si>
    <t>3.2.3.1</t>
  </si>
  <si>
    <t>ARRENDAMIENTO DE MOBILIARIO Y EQUIPO DE ADMINISTRACIÓN, EDUCACIONAL Y RECREATIVO</t>
  </si>
  <si>
    <t>3.3.1.1</t>
  </si>
  <si>
    <t>SERVICIOS LEGALES, DE CONTABILIDAD, AUDITORÍA Y RELACIONADOS</t>
  </si>
  <si>
    <t>3.3.2.1</t>
  </si>
  <si>
    <t>SERVICIOS DE DISEÑO, ARQUITECTURA, INGENIERÍA Y ACTIVIDADES RELACIONADAS</t>
  </si>
  <si>
    <t>3.3.4.1</t>
  </si>
  <si>
    <t>SERVICIOS DE CAPACITACIÓN</t>
  </si>
  <si>
    <t>3.3.6.1</t>
  </si>
  <si>
    <t>SERVICIOS DE APOYO ADMINISTRATIVO,TRADUCCIÓN, FOTOCOPIADO E IMPRESIÓN</t>
  </si>
  <si>
    <t>3.4.1.1</t>
  </si>
  <si>
    <t>SERVICIOS FINANCIEROS Y BANCARIOS</t>
  </si>
  <si>
    <t>3.4.5.1</t>
  </si>
  <si>
    <t>SEGUROS DE BIENES PATRIMONIALES</t>
  </si>
  <si>
    <t>3.5.1.1</t>
  </si>
  <si>
    <t>CONSERVACIÓN Y MANTENIMIENTO MENOR DE INMUEBLES</t>
  </si>
  <si>
    <t>3.5.2.1</t>
  </si>
  <si>
    <t>INSTALACIÓN,  REPARACIÓN Y MANTENIMIENTO DE MOBILIARIO Y EQUIPO DE ADMÓN., EDUCACIONAL Y RECR</t>
  </si>
  <si>
    <t>3.5.3.1</t>
  </si>
  <si>
    <t>INSTALACIÓN, REPARACIÓN Y MANTENIMIENTO DE EQUIPO DE  CÓMPUTO Y TECNOLOGÍAS DE LA INFORMACIÓN</t>
  </si>
  <si>
    <t>3.5.4.1</t>
  </si>
  <si>
    <t>INSTALACIÓN, REPARACIÓN Y MANTENIMIENTO DE EQUIPO E INSTRUMENTAL MÉDICO Y DE LABORATORIO</t>
  </si>
  <si>
    <t>3.5.5.1</t>
  </si>
  <si>
    <t>REPARACIÓN Y MANTENIMIENTO DE EQUIPO DE TRANSPORTE</t>
  </si>
  <si>
    <t>3.5.8.1</t>
  </si>
  <si>
    <t>SERVICIOS DE LIMPIEZA Y MANEJO DE DESECHOS</t>
  </si>
  <si>
    <t>3.6.1.1</t>
  </si>
  <si>
    <t>DIFUSIÓN POR RADIO,  TELEVISIÓN Y OTROS MEDIOS DE MENSAJES SOBRE PROGRAM. Y ACTIVID. GUBERNAMENTALES</t>
  </si>
  <si>
    <t>3.7.1.1</t>
  </si>
  <si>
    <t>PASAJES AÉREOS</t>
  </si>
  <si>
    <t>3.7.2.1</t>
  </si>
  <si>
    <t>PASAJES TERRESTRES</t>
  </si>
  <si>
    <t>3.7.5.1</t>
  </si>
  <si>
    <t>VIÁTICOS EN EL PAÍS</t>
  </si>
  <si>
    <t>3.7.9.1</t>
  </si>
  <si>
    <t>OTROS SERVICIOS DE TRASLADO Y HOSPEDAJE</t>
  </si>
  <si>
    <t>3.8.1.1</t>
  </si>
  <si>
    <t>GASTOS DE CEREMONIAL</t>
  </si>
  <si>
    <t>3.8.2.1</t>
  </si>
  <si>
    <t>GASTOS DE ORDEN SOCIAL Y CULTURAL</t>
  </si>
  <si>
    <t>3.9.8.1</t>
  </si>
  <si>
    <t>IMPUESTO SOBRE NÓMINAS Y OTROS QUE SE DERIVEN DE UNA RELACIÓN LABORAL</t>
  </si>
  <si>
    <t>3.9.9.1</t>
  </si>
  <si>
    <t>OTROS SERVICIOS GENERALES</t>
  </si>
  <si>
    <t>TOTAL CAPITULO 3000</t>
  </si>
  <si>
    <t>4.4.1.1</t>
  </si>
  <si>
    <t>AYUDAS SOCIALES A PERSONAS</t>
  </si>
  <si>
    <t>TOTAL CAPITULO 4000</t>
  </si>
  <si>
    <t>5.1.1.1</t>
  </si>
  <si>
    <t>MUEBLES DE OFICINA Y ESTANTERÍA</t>
  </si>
  <si>
    <t>5.1.5.1</t>
  </si>
  <si>
    <t>EQUIPO DE CÓMPUTO Y DE TECNOLOGÍAS DE DERIVEN DE UNA RELACIÓN LABORAL</t>
  </si>
  <si>
    <t>5.4.1.1</t>
  </si>
  <si>
    <t>VEHÍCULOS Y EQUIPO TERRESTRE</t>
  </si>
  <si>
    <t>TOTAL CAPITULO 5000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</si>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</sst>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3" borderId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5" fillId="3" borderId="0"/>
    <xf numFmtId="0" fontId="5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9" fontId="1" fillId="3" borderId="0" applyFont="0" applyFill="0" applyBorder="0" applyAlignment="0" applyProtection="0"/>
    <xf numFmtId="0" fontId="5" fillId="3" borderId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/>
    <xf numFmtId="0" fontId="1" fillId="5" borderId="0" xfId="1" applyFill="1"/>
    <xf numFmtId="0" fontId="4" fillId="5" borderId="0" xfId="1" applyFont="1" applyFill="1"/>
    <xf numFmtId="0" fontId="1" fillId="6" borderId="0" xfId="1" applyFill="1"/>
    <xf numFmtId="4" fontId="1" fillId="5" borderId="0" xfId="9" applyNumberFormat="1" applyFill="1"/>
    <xf numFmtId="4" fontId="1" fillId="6" borderId="0" xfId="9" applyNumberFormat="1" applyFill="1"/>
    <xf numFmtId="4" fontId="8" fillId="0" borderId="0" xfId="0" applyNumberFormat="1" applyFont="1"/>
    <xf numFmtId="0" fontId="0" fillId="5" borderId="0" xfId="0" applyFill="1"/>
    <xf numFmtId="0" fontId="1" fillId="6" borderId="0" xfId="9" applyFill="1"/>
    <xf numFmtId="4" fontId="0" fillId="0" borderId="0" xfId="0" applyNumberFormat="1"/>
    <xf numFmtId="4" fontId="4" fillId="5" borderId="0" xfId="9" applyNumberFormat="1" applyFont="1" applyFill="1"/>
    <xf numFmtId="4" fontId="1" fillId="3" borderId="0" xfId="9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0">
    <cellStyle name="Millares [0] 2" xfId="15"/>
    <cellStyle name="Millares 10" xfId="33"/>
    <cellStyle name="Millares 11" xfId="27"/>
    <cellStyle name="Millares 12" xfId="29"/>
    <cellStyle name="Millares 13" xfId="31"/>
    <cellStyle name="Millares 14" xfId="35"/>
    <cellStyle name="Millares 15" xfId="26"/>
    <cellStyle name="Millares 16" xfId="34"/>
    <cellStyle name="Millares 17" xfId="30"/>
    <cellStyle name="Millares 18" xfId="36"/>
    <cellStyle name="Millares 19" xfId="37"/>
    <cellStyle name="Millares 2" xfId="4"/>
    <cellStyle name="Millares 2 2" xfId="16"/>
    <cellStyle name="Millares 20" xfId="38"/>
    <cellStyle name="Millares 21" xfId="39"/>
    <cellStyle name="Millares 22" xfId="40"/>
    <cellStyle name="Millares 23" xfId="41"/>
    <cellStyle name="Millares 24" xfId="42"/>
    <cellStyle name="Millares 25" xfId="43"/>
    <cellStyle name="Millares 26" xfId="44"/>
    <cellStyle name="Millares 27" xfId="3"/>
    <cellStyle name="Millares 28" xfId="45"/>
    <cellStyle name="Millares 29" xfId="48"/>
    <cellStyle name="Millares 3" xfId="8"/>
    <cellStyle name="Millares 3 2" xfId="23"/>
    <cellStyle name="Millares 3 3" xfId="17"/>
    <cellStyle name="Millares 30" xfId="49"/>
    <cellStyle name="Millares 31" xfId="46"/>
    <cellStyle name="Millares 32" xfId="47"/>
    <cellStyle name="Millares 4" xfId="22"/>
    <cellStyle name="Millares 5" xfId="11"/>
    <cellStyle name="Millares 6" xfId="24"/>
    <cellStyle name="Millares 7" xfId="25"/>
    <cellStyle name="Millares 8" xfId="28"/>
    <cellStyle name="Millares 9" xfId="32"/>
    <cellStyle name="Moneda 2" xfId="5"/>
    <cellStyle name="Normal" xfId="0" builtinId="0"/>
    <cellStyle name="Normal 2" xfId="6"/>
    <cellStyle name="Normal 2 2" xfId="21"/>
    <cellStyle name="Normal 2 3" xfId="12"/>
    <cellStyle name="Normal 3" xfId="7"/>
    <cellStyle name="Normal 3 2" xfId="19"/>
    <cellStyle name="Normal 3 3" xfId="18"/>
    <cellStyle name="Normal 4" xfId="9"/>
    <cellStyle name="Normal 4 2" xfId="20"/>
    <cellStyle name="Normal 5" xfId="14"/>
    <cellStyle name="Normal 6" xfId="10"/>
    <cellStyle name="Normal 7" xfId="2"/>
    <cellStyle name="Normal 8" xfId="1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E2" workbookViewId="0">
      <selection activeCell="E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43525</v>
      </c>
      <c r="D8">
        <v>1</v>
      </c>
      <c r="E8" t="s">
        <v>51</v>
      </c>
      <c r="F8" t="s">
        <v>52</v>
      </c>
      <c r="G8" s="3">
        <v>43581</v>
      </c>
      <c r="H8" s="3">
        <v>43581</v>
      </c>
    </row>
    <row r="9" spans="1:9" x14ac:dyDescent="0.25">
      <c r="A9">
        <v>2019</v>
      </c>
      <c r="B9" s="3">
        <v>43466</v>
      </c>
      <c r="C9" s="3">
        <v>43525</v>
      </c>
      <c r="D9">
        <v>2</v>
      </c>
      <c r="E9" t="s">
        <v>51</v>
      </c>
      <c r="F9" t="s">
        <v>52</v>
      </c>
      <c r="G9" s="3">
        <v>43581</v>
      </c>
      <c r="H9" s="3">
        <v>43581</v>
      </c>
    </row>
    <row r="10" spans="1:9" x14ac:dyDescent="0.25">
      <c r="A10">
        <v>2019</v>
      </c>
      <c r="B10" s="3">
        <v>43466</v>
      </c>
      <c r="C10" s="3">
        <v>43525</v>
      </c>
      <c r="D10">
        <v>3</v>
      </c>
      <c r="E10" t="s">
        <v>51</v>
      </c>
      <c r="F10" t="s">
        <v>52</v>
      </c>
      <c r="G10" s="3">
        <v>43581</v>
      </c>
      <c r="H10" s="3">
        <v>43581</v>
      </c>
    </row>
    <row r="11" spans="1:9" x14ac:dyDescent="0.25">
      <c r="A11">
        <v>2019</v>
      </c>
      <c r="B11" s="3">
        <v>43466</v>
      </c>
      <c r="C11" s="3">
        <v>43525</v>
      </c>
      <c r="D11">
        <v>4</v>
      </c>
      <c r="E11" t="s">
        <v>51</v>
      </c>
      <c r="F11" t="s">
        <v>52</v>
      </c>
      <c r="G11" s="3">
        <v>43581</v>
      </c>
      <c r="H11" s="3">
        <v>43581</v>
      </c>
    </row>
    <row r="12" spans="1:9" x14ac:dyDescent="0.25">
      <c r="A12">
        <v>2019</v>
      </c>
      <c r="B12" s="3">
        <v>43466</v>
      </c>
      <c r="C12" s="3">
        <v>43525</v>
      </c>
      <c r="D12">
        <v>5</v>
      </c>
      <c r="E12" t="s">
        <v>51</v>
      </c>
      <c r="F12" t="s">
        <v>52</v>
      </c>
      <c r="G12" s="3">
        <v>43581</v>
      </c>
      <c r="H12" s="3">
        <v>43581</v>
      </c>
    </row>
    <row r="13" spans="1:9" x14ac:dyDescent="0.25">
      <c r="A13">
        <v>2019</v>
      </c>
      <c r="B13" s="3">
        <v>43466</v>
      </c>
      <c r="C13" s="3">
        <v>43525</v>
      </c>
      <c r="D13">
        <v>6</v>
      </c>
      <c r="E13" t="s">
        <v>51</v>
      </c>
      <c r="F13" t="s">
        <v>52</v>
      </c>
      <c r="G13" s="3">
        <v>43581</v>
      </c>
      <c r="H13" s="3">
        <v>43581</v>
      </c>
    </row>
    <row r="14" spans="1:9" x14ac:dyDescent="0.25">
      <c r="A14">
        <v>2019</v>
      </c>
      <c r="B14" s="3">
        <v>43466</v>
      </c>
      <c r="C14" s="3">
        <v>43525</v>
      </c>
      <c r="D14">
        <v>7</v>
      </c>
      <c r="E14" t="s">
        <v>51</v>
      </c>
      <c r="F14" t="s">
        <v>52</v>
      </c>
      <c r="G14" s="3">
        <v>43581</v>
      </c>
      <c r="H14" s="3">
        <v>43581</v>
      </c>
    </row>
    <row r="15" spans="1:9" x14ac:dyDescent="0.25">
      <c r="A15">
        <v>2019</v>
      </c>
      <c r="B15" s="3">
        <v>43466</v>
      </c>
      <c r="C15" s="3">
        <v>43525</v>
      </c>
      <c r="D15">
        <v>8</v>
      </c>
      <c r="E15" t="s">
        <v>51</v>
      </c>
      <c r="F15" t="s">
        <v>52</v>
      </c>
      <c r="G15" s="3">
        <v>43581</v>
      </c>
      <c r="H15" s="3">
        <v>43581</v>
      </c>
    </row>
    <row r="16" spans="1:9" x14ac:dyDescent="0.25">
      <c r="A16">
        <v>2019</v>
      </c>
      <c r="B16" s="3">
        <v>43466</v>
      </c>
      <c r="C16" s="3">
        <v>43525</v>
      </c>
      <c r="D16">
        <v>9</v>
      </c>
      <c r="E16" t="s">
        <v>51</v>
      </c>
      <c r="F16" t="s">
        <v>52</v>
      </c>
      <c r="G16" s="3">
        <v>43581</v>
      </c>
      <c r="H16" s="3">
        <v>43581</v>
      </c>
    </row>
    <row r="17" spans="1:8" x14ac:dyDescent="0.25">
      <c r="A17">
        <v>2019</v>
      </c>
      <c r="B17" s="3">
        <v>43466</v>
      </c>
      <c r="C17" s="3">
        <v>43525</v>
      </c>
      <c r="D17">
        <v>10</v>
      </c>
      <c r="E17" t="s">
        <v>51</v>
      </c>
      <c r="F17" t="s">
        <v>52</v>
      </c>
      <c r="G17" s="3">
        <v>43581</v>
      </c>
      <c r="H17" s="3">
        <v>43581</v>
      </c>
    </row>
    <row r="18" spans="1:8" x14ac:dyDescent="0.25">
      <c r="A18">
        <v>2019</v>
      </c>
      <c r="B18" s="3">
        <v>43466</v>
      </c>
      <c r="C18" s="3">
        <v>43525</v>
      </c>
      <c r="D18">
        <v>11</v>
      </c>
      <c r="E18" t="s">
        <v>51</v>
      </c>
      <c r="F18" t="s">
        <v>52</v>
      </c>
      <c r="G18" s="3">
        <v>43581</v>
      </c>
      <c r="H18" s="3">
        <v>43581</v>
      </c>
    </row>
    <row r="19" spans="1:8" x14ac:dyDescent="0.25">
      <c r="A19">
        <v>2019</v>
      </c>
      <c r="B19" s="3">
        <v>43466</v>
      </c>
      <c r="C19" s="3">
        <v>43525</v>
      </c>
      <c r="D19">
        <v>12</v>
      </c>
      <c r="E19" t="s">
        <v>51</v>
      </c>
      <c r="F19" t="s">
        <v>52</v>
      </c>
      <c r="G19" s="3">
        <v>43581</v>
      </c>
      <c r="H19" s="3">
        <v>43581</v>
      </c>
    </row>
    <row r="20" spans="1:8" x14ac:dyDescent="0.25">
      <c r="A20">
        <v>2019</v>
      </c>
      <c r="B20" s="3">
        <v>43466</v>
      </c>
      <c r="C20" s="3">
        <v>43525</v>
      </c>
      <c r="D20">
        <v>13</v>
      </c>
      <c r="E20" t="s">
        <v>51</v>
      </c>
      <c r="F20" t="s">
        <v>52</v>
      </c>
      <c r="G20" s="3">
        <v>43581</v>
      </c>
      <c r="H20" s="3">
        <v>43581</v>
      </c>
    </row>
    <row r="21" spans="1:8" x14ac:dyDescent="0.25">
      <c r="A21">
        <v>2019</v>
      </c>
      <c r="B21" s="3">
        <v>43466</v>
      </c>
      <c r="C21" s="3">
        <v>43525</v>
      </c>
      <c r="D21">
        <v>14</v>
      </c>
      <c r="E21" t="s">
        <v>51</v>
      </c>
      <c r="F21" t="s">
        <v>52</v>
      </c>
      <c r="G21" s="3">
        <v>43581</v>
      </c>
      <c r="H21" s="3">
        <v>43581</v>
      </c>
    </row>
    <row r="22" spans="1:8" x14ac:dyDescent="0.25">
      <c r="A22">
        <v>2019</v>
      </c>
      <c r="B22" s="3">
        <v>43466</v>
      </c>
      <c r="C22" s="3">
        <v>43525</v>
      </c>
      <c r="D22">
        <v>15</v>
      </c>
      <c r="E22" t="s">
        <v>51</v>
      </c>
      <c r="F22" t="s">
        <v>52</v>
      </c>
      <c r="G22" s="3">
        <v>43581</v>
      </c>
      <c r="H22" s="3">
        <v>43581</v>
      </c>
    </row>
    <row r="23" spans="1:8" x14ac:dyDescent="0.25">
      <c r="A23">
        <v>2019</v>
      </c>
      <c r="B23" s="3">
        <v>43466</v>
      </c>
      <c r="C23" s="3">
        <v>43525</v>
      </c>
      <c r="D23">
        <v>16</v>
      </c>
      <c r="E23" t="s">
        <v>51</v>
      </c>
      <c r="F23" t="s">
        <v>52</v>
      </c>
      <c r="G23" s="3">
        <v>43581</v>
      </c>
      <c r="H23" s="3">
        <v>43581</v>
      </c>
    </row>
    <row r="24" spans="1:8" x14ac:dyDescent="0.25">
      <c r="A24">
        <v>2019</v>
      </c>
      <c r="B24" s="3">
        <v>43466</v>
      </c>
      <c r="C24" s="3">
        <v>43525</v>
      </c>
      <c r="D24">
        <v>17</v>
      </c>
      <c r="E24" t="s">
        <v>51</v>
      </c>
      <c r="F24" t="s">
        <v>52</v>
      </c>
      <c r="G24" s="3">
        <v>43581</v>
      </c>
      <c r="H24" s="3">
        <v>43581</v>
      </c>
    </row>
    <row r="25" spans="1:8" x14ac:dyDescent="0.25">
      <c r="A25">
        <v>2019</v>
      </c>
      <c r="B25" s="3">
        <v>43466</v>
      </c>
      <c r="C25" s="3">
        <v>43525</v>
      </c>
      <c r="D25">
        <v>18</v>
      </c>
      <c r="E25" t="s">
        <v>51</v>
      </c>
      <c r="F25" t="s">
        <v>52</v>
      </c>
      <c r="G25" s="3">
        <v>43581</v>
      </c>
      <c r="H25" s="3">
        <v>43581</v>
      </c>
    </row>
    <row r="26" spans="1:8" x14ac:dyDescent="0.25">
      <c r="A26">
        <v>2019</v>
      </c>
      <c r="B26" s="3">
        <v>43466</v>
      </c>
      <c r="C26" s="3">
        <v>43525</v>
      </c>
      <c r="D26">
        <v>19</v>
      </c>
      <c r="E26" t="s">
        <v>51</v>
      </c>
      <c r="F26" t="s">
        <v>52</v>
      </c>
      <c r="G26" s="3">
        <v>43581</v>
      </c>
      <c r="H26" s="3">
        <v>43581</v>
      </c>
    </row>
    <row r="27" spans="1:8" x14ac:dyDescent="0.25">
      <c r="A27">
        <v>2019</v>
      </c>
      <c r="B27" s="3">
        <v>43466</v>
      </c>
      <c r="C27" s="3">
        <v>43525</v>
      </c>
      <c r="D27">
        <v>20</v>
      </c>
      <c r="E27" t="s">
        <v>51</v>
      </c>
      <c r="F27" t="s">
        <v>52</v>
      </c>
      <c r="G27" s="3">
        <v>43581</v>
      </c>
      <c r="H27" s="3">
        <v>43581</v>
      </c>
    </row>
    <row r="28" spans="1:8" x14ac:dyDescent="0.25">
      <c r="A28">
        <v>2019</v>
      </c>
      <c r="B28" s="3">
        <v>43466</v>
      </c>
      <c r="C28" s="3">
        <v>43525</v>
      </c>
      <c r="D28">
        <v>21</v>
      </c>
      <c r="E28" t="s">
        <v>51</v>
      </c>
      <c r="F28" t="s">
        <v>52</v>
      </c>
      <c r="G28" s="3">
        <v>43581</v>
      </c>
      <c r="H28" s="3">
        <v>43581</v>
      </c>
    </row>
    <row r="29" spans="1:8" x14ac:dyDescent="0.25">
      <c r="A29">
        <v>2019</v>
      </c>
      <c r="B29" s="3">
        <v>43466</v>
      </c>
      <c r="C29" s="3">
        <v>43525</v>
      </c>
      <c r="D29">
        <v>22</v>
      </c>
      <c r="E29" t="s">
        <v>51</v>
      </c>
      <c r="F29" t="s">
        <v>52</v>
      </c>
      <c r="G29" s="3">
        <v>43581</v>
      </c>
      <c r="H29" s="3">
        <v>43581</v>
      </c>
    </row>
    <row r="30" spans="1:8" x14ac:dyDescent="0.25">
      <c r="A30">
        <v>2019</v>
      </c>
      <c r="B30" s="3">
        <v>43466</v>
      </c>
      <c r="C30" s="3">
        <v>43525</v>
      </c>
      <c r="D30">
        <v>23</v>
      </c>
      <c r="E30" t="s">
        <v>51</v>
      </c>
      <c r="F30" t="s">
        <v>52</v>
      </c>
      <c r="G30" s="3">
        <v>43581</v>
      </c>
      <c r="H30" s="3">
        <v>43581</v>
      </c>
    </row>
    <row r="31" spans="1:8" x14ac:dyDescent="0.25">
      <c r="A31">
        <v>2019</v>
      </c>
      <c r="B31" s="3">
        <v>43466</v>
      </c>
      <c r="C31" s="3">
        <v>43525</v>
      </c>
      <c r="D31">
        <v>24</v>
      </c>
      <c r="E31" t="s">
        <v>51</v>
      </c>
      <c r="F31" t="s">
        <v>52</v>
      </c>
      <c r="G31" s="3">
        <v>43581</v>
      </c>
      <c r="H31" s="3">
        <v>43581</v>
      </c>
    </row>
    <row r="32" spans="1:8" x14ac:dyDescent="0.25">
      <c r="A32">
        <v>2019</v>
      </c>
      <c r="B32" s="3">
        <v>43466</v>
      </c>
      <c r="C32" s="3">
        <v>43525</v>
      </c>
      <c r="D32">
        <v>25</v>
      </c>
      <c r="E32" t="s">
        <v>51</v>
      </c>
      <c r="F32" t="s">
        <v>52</v>
      </c>
      <c r="G32" s="3">
        <v>43581</v>
      </c>
      <c r="H32" s="3">
        <v>43581</v>
      </c>
    </row>
    <row r="33" spans="1:8" x14ac:dyDescent="0.25">
      <c r="A33">
        <v>2019</v>
      </c>
      <c r="B33" s="3">
        <v>43466</v>
      </c>
      <c r="C33" s="3">
        <v>43525</v>
      </c>
      <c r="D33">
        <v>26</v>
      </c>
      <c r="E33" t="s">
        <v>51</v>
      </c>
      <c r="F33" t="s">
        <v>52</v>
      </c>
      <c r="G33" s="3">
        <v>43581</v>
      </c>
      <c r="H33" s="3">
        <v>43581</v>
      </c>
    </row>
    <row r="34" spans="1:8" x14ac:dyDescent="0.25">
      <c r="A34">
        <v>2019</v>
      </c>
      <c r="B34" s="3">
        <v>43466</v>
      </c>
      <c r="C34" s="3">
        <v>43525</v>
      </c>
      <c r="D34">
        <v>27</v>
      </c>
      <c r="E34" t="s">
        <v>51</v>
      </c>
      <c r="F34" t="s">
        <v>52</v>
      </c>
      <c r="G34" s="3">
        <v>43581</v>
      </c>
      <c r="H34" s="3">
        <v>43581</v>
      </c>
    </row>
    <row r="35" spans="1:8" x14ac:dyDescent="0.25">
      <c r="A35">
        <v>2019</v>
      </c>
      <c r="B35" s="3">
        <v>43466</v>
      </c>
      <c r="C35" s="3">
        <v>43525</v>
      </c>
      <c r="D35">
        <v>28</v>
      </c>
      <c r="E35" t="s">
        <v>51</v>
      </c>
      <c r="F35" t="s">
        <v>52</v>
      </c>
      <c r="G35" s="3">
        <v>43581</v>
      </c>
      <c r="H35" s="3">
        <v>43581</v>
      </c>
    </row>
    <row r="36" spans="1:8" x14ac:dyDescent="0.25">
      <c r="A36">
        <v>2019</v>
      </c>
      <c r="B36" s="3">
        <v>43466</v>
      </c>
      <c r="C36" s="3">
        <v>43525</v>
      </c>
      <c r="D36">
        <v>29</v>
      </c>
      <c r="E36" t="s">
        <v>51</v>
      </c>
      <c r="F36" t="s">
        <v>52</v>
      </c>
      <c r="G36" s="3">
        <v>43581</v>
      </c>
      <c r="H36" s="3">
        <v>43581</v>
      </c>
    </row>
    <row r="37" spans="1:8" x14ac:dyDescent="0.25">
      <c r="A37">
        <v>2019</v>
      </c>
      <c r="B37" s="3">
        <v>43466</v>
      </c>
      <c r="C37" s="3">
        <v>43525</v>
      </c>
      <c r="D37">
        <v>30</v>
      </c>
      <c r="E37" t="s">
        <v>51</v>
      </c>
      <c r="F37" t="s">
        <v>52</v>
      </c>
      <c r="G37" s="3">
        <v>43581</v>
      </c>
      <c r="H37" s="3">
        <v>43581</v>
      </c>
    </row>
    <row r="38" spans="1:8" x14ac:dyDescent="0.25">
      <c r="A38">
        <v>2019</v>
      </c>
      <c r="B38" s="3">
        <v>43466</v>
      </c>
      <c r="C38" s="3">
        <v>43525</v>
      </c>
      <c r="D38">
        <v>31</v>
      </c>
      <c r="E38" t="s">
        <v>51</v>
      </c>
      <c r="F38" t="s">
        <v>52</v>
      </c>
      <c r="G38" s="3">
        <v>43581</v>
      </c>
      <c r="H38" s="3">
        <v>43581</v>
      </c>
    </row>
    <row r="39" spans="1:8" x14ac:dyDescent="0.25">
      <c r="A39">
        <v>2019</v>
      </c>
      <c r="B39" s="3">
        <v>43466</v>
      </c>
      <c r="C39" s="3">
        <v>43525</v>
      </c>
      <c r="D39">
        <v>32</v>
      </c>
      <c r="E39" t="s">
        <v>51</v>
      </c>
      <c r="F39" t="s">
        <v>52</v>
      </c>
      <c r="G39" s="3">
        <v>43581</v>
      </c>
      <c r="H39" s="3">
        <v>43581</v>
      </c>
    </row>
    <row r="40" spans="1:8" x14ac:dyDescent="0.25">
      <c r="A40">
        <v>2019</v>
      </c>
      <c r="B40" s="3">
        <v>43466</v>
      </c>
      <c r="C40" s="3">
        <v>43525</v>
      </c>
      <c r="D40">
        <v>33</v>
      </c>
      <c r="E40" t="s">
        <v>51</v>
      </c>
      <c r="F40" t="s">
        <v>52</v>
      </c>
      <c r="G40" s="3">
        <v>43581</v>
      </c>
      <c r="H40" s="3">
        <v>43581</v>
      </c>
    </row>
    <row r="41" spans="1:8" x14ac:dyDescent="0.25">
      <c r="A41">
        <v>2019</v>
      </c>
      <c r="B41" s="3">
        <v>43466</v>
      </c>
      <c r="C41" s="3">
        <v>43525</v>
      </c>
      <c r="D41">
        <v>34</v>
      </c>
      <c r="E41" t="s">
        <v>51</v>
      </c>
      <c r="F41" t="s">
        <v>52</v>
      </c>
      <c r="G41" s="3">
        <v>43581</v>
      </c>
      <c r="H41" s="3">
        <v>43581</v>
      </c>
    </row>
    <row r="42" spans="1:8" x14ac:dyDescent="0.25">
      <c r="A42">
        <v>2019</v>
      </c>
      <c r="B42" s="3">
        <v>43466</v>
      </c>
      <c r="C42" s="3">
        <v>43525</v>
      </c>
      <c r="D42">
        <v>35</v>
      </c>
      <c r="E42" t="s">
        <v>51</v>
      </c>
      <c r="F42" t="s">
        <v>52</v>
      </c>
      <c r="G42" s="3">
        <v>43581</v>
      </c>
      <c r="H42" s="3">
        <v>43581</v>
      </c>
    </row>
    <row r="43" spans="1:8" x14ac:dyDescent="0.25">
      <c r="A43">
        <v>2019</v>
      </c>
      <c r="B43" s="3">
        <v>43466</v>
      </c>
      <c r="C43" s="3">
        <v>43525</v>
      </c>
      <c r="D43">
        <v>36</v>
      </c>
      <c r="E43" t="s">
        <v>51</v>
      </c>
      <c r="F43" t="s">
        <v>52</v>
      </c>
      <c r="G43" s="3">
        <v>43581</v>
      </c>
      <c r="H43" s="3">
        <v>43581</v>
      </c>
    </row>
    <row r="44" spans="1:8" x14ac:dyDescent="0.25">
      <c r="A44">
        <v>2019</v>
      </c>
      <c r="B44" s="3">
        <v>43466</v>
      </c>
      <c r="C44" s="3">
        <v>43525</v>
      </c>
      <c r="D44">
        <v>37</v>
      </c>
      <c r="E44" t="s">
        <v>51</v>
      </c>
      <c r="F44" t="s">
        <v>52</v>
      </c>
      <c r="G44" s="3">
        <v>43581</v>
      </c>
      <c r="H44" s="3">
        <v>43581</v>
      </c>
    </row>
    <row r="45" spans="1:8" x14ac:dyDescent="0.25">
      <c r="A45">
        <v>2019</v>
      </c>
      <c r="B45" s="3">
        <v>43466</v>
      </c>
      <c r="C45" s="3">
        <v>43525</v>
      </c>
      <c r="D45">
        <v>38</v>
      </c>
      <c r="E45" t="s">
        <v>51</v>
      </c>
      <c r="F45" t="s">
        <v>52</v>
      </c>
      <c r="G45" s="3">
        <v>43581</v>
      </c>
      <c r="H45" s="3">
        <v>43581</v>
      </c>
    </row>
    <row r="46" spans="1:8" x14ac:dyDescent="0.25">
      <c r="A46">
        <v>2019</v>
      </c>
      <c r="B46" s="3">
        <v>43466</v>
      </c>
      <c r="C46" s="3">
        <v>43525</v>
      </c>
      <c r="D46">
        <v>39</v>
      </c>
      <c r="E46" t="s">
        <v>51</v>
      </c>
      <c r="F46" t="s">
        <v>52</v>
      </c>
      <c r="G46" s="3">
        <v>43581</v>
      </c>
      <c r="H46" s="3">
        <v>43581</v>
      </c>
    </row>
    <row r="47" spans="1:8" x14ac:dyDescent="0.25">
      <c r="A47">
        <v>2019</v>
      </c>
      <c r="B47" s="3">
        <v>43466</v>
      </c>
      <c r="C47" s="3">
        <v>43525</v>
      </c>
      <c r="D47">
        <v>40</v>
      </c>
      <c r="E47" t="s">
        <v>51</v>
      </c>
      <c r="F47" t="s">
        <v>52</v>
      </c>
      <c r="G47" s="3">
        <v>43581</v>
      </c>
      <c r="H47" s="3">
        <v>43581</v>
      </c>
    </row>
    <row r="48" spans="1:8" x14ac:dyDescent="0.25">
      <c r="A48">
        <v>2019</v>
      </c>
      <c r="B48" s="3">
        <v>43466</v>
      </c>
      <c r="C48" s="3">
        <v>43525</v>
      </c>
      <c r="D48">
        <v>41</v>
      </c>
      <c r="E48" t="s">
        <v>51</v>
      </c>
      <c r="F48" t="s">
        <v>52</v>
      </c>
      <c r="G48" s="3">
        <v>43581</v>
      </c>
      <c r="H48" s="3">
        <v>43581</v>
      </c>
    </row>
    <row r="49" spans="1:8" x14ac:dyDescent="0.25">
      <c r="A49">
        <v>2019</v>
      </c>
      <c r="B49" s="3">
        <v>43466</v>
      </c>
      <c r="C49" s="3">
        <v>43525</v>
      </c>
      <c r="D49">
        <v>42</v>
      </c>
      <c r="E49" t="s">
        <v>51</v>
      </c>
      <c r="F49" t="s">
        <v>52</v>
      </c>
      <c r="G49" s="3">
        <v>43581</v>
      </c>
      <c r="H49" s="3">
        <v>43581</v>
      </c>
    </row>
    <row r="50" spans="1:8" x14ac:dyDescent="0.25">
      <c r="A50">
        <v>2019</v>
      </c>
      <c r="B50" s="3">
        <v>43466</v>
      </c>
      <c r="C50" s="3">
        <v>43525</v>
      </c>
      <c r="D50">
        <v>43</v>
      </c>
      <c r="E50" t="s">
        <v>51</v>
      </c>
      <c r="F50" t="s">
        <v>52</v>
      </c>
      <c r="G50" s="3">
        <v>43581</v>
      </c>
      <c r="H50" s="3">
        <v>43581</v>
      </c>
    </row>
    <row r="51" spans="1:8" x14ac:dyDescent="0.25">
      <c r="A51">
        <v>2019</v>
      </c>
      <c r="B51" s="3">
        <v>43466</v>
      </c>
      <c r="C51" s="3">
        <v>43525</v>
      </c>
      <c r="D51">
        <v>44</v>
      </c>
      <c r="E51" t="s">
        <v>51</v>
      </c>
      <c r="F51" t="s">
        <v>52</v>
      </c>
      <c r="G51" s="3">
        <v>43581</v>
      </c>
      <c r="H51" s="3">
        <v>43581</v>
      </c>
    </row>
    <row r="52" spans="1:8" x14ac:dyDescent="0.25">
      <c r="A52">
        <v>2019</v>
      </c>
      <c r="B52" s="3">
        <v>43466</v>
      </c>
      <c r="C52" s="3">
        <v>43525</v>
      </c>
      <c r="D52">
        <v>45</v>
      </c>
      <c r="E52" t="s">
        <v>51</v>
      </c>
      <c r="F52" t="s">
        <v>52</v>
      </c>
      <c r="G52" s="3">
        <v>43581</v>
      </c>
      <c r="H52" s="3">
        <v>43581</v>
      </c>
    </row>
    <row r="53" spans="1:8" x14ac:dyDescent="0.25">
      <c r="A53">
        <v>2019</v>
      </c>
      <c r="B53" s="3">
        <v>43466</v>
      </c>
      <c r="C53" s="3">
        <v>43525</v>
      </c>
      <c r="D53">
        <v>46</v>
      </c>
      <c r="E53" t="s">
        <v>51</v>
      </c>
      <c r="F53" t="s">
        <v>52</v>
      </c>
      <c r="G53" s="3">
        <v>43581</v>
      </c>
      <c r="H53" s="3">
        <v>43581</v>
      </c>
    </row>
    <row r="54" spans="1:8" x14ac:dyDescent="0.25">
      <c r="A54">
        <v>2019</v>
      </c>
      <c r="B54" s="3">
        <v>43466</v>
      </c>
      <c r="C54" s="3">
        <v>43525</v>
      </c>
      <c r="D54">
        <v>47</v>
      </c>
      <c r="E54" t="s">
        <v>51</v>
      </c>
      <c r="F54" t="s">
        <v>52</v>
      </c>
      <c r="G54" s="3">
        <v>43581</v>
      </c>
      <c r="H54" s="3">
        <v>43581</v>
      </c>
    </row>
    <row r="55" spans="1:8" x14ac:dyDescent="0.25">
      <c r="A55">
        <v>2019</v>
      </c>
      <c r="B55" s="3">
        <v>43466</v>
      </c>
      <c r="C55" s="3">
        <v>43525</v>
      </c>
      <c r="D55">
        <v>48</v>
      </c>
      <c r="E55" t="s">
        <v>51</v>
      </c>
      <c r="F55" t="s">
        <v>52</v>
      </c>
      <c r="G55" s="3">
        <v>43581</v>
      </c>
      <c r="H55" s="3">
        <v>43581</v>
      </c>
    </row>
    <row r="56" spans="1:8" x14ac:dyDescent="0.25">
      <c r="A56">
        <v>2019</v>
      </c>
      <c r="B56" s="3">
        <v>43466</v>
      </c>
      <c r="C56" s="3">
        <v>43525</v>
      </c>
      <c r="D56">
        <v>49</v>
      </c>
      <c r="E56" t="s">
        <v>51</v>
      </c>
      <c r="F56" t="s">
        <v>52</v>
      </c>
      <c r="G56" s="3">
        <v>43581</v>
      </c>
      <c r="H56" s="3">
        <v>43581</v>
      </c>
    </row>
    <row r="57" spans="1:8" x14ac:dyDescent="0.25">
      <c r="A57">
        <v>2019</v>
      </c>
      <c r="B57" s="3">
        <v>43466</v>
      </c>
      <c r="C57" s="3">
        <v>43525</v>
      </c>
      <c r="D57">
        <v>50</v>
      </c>
      <c r="E57" t="s">
        <v>51</v>
      </c>
      <c r="F57" t="s">
        <v>52</v>
      </c>
      <c r="G57" s="3">
        <v>43581</v>
      </c>
      <c r="H57" s="3">
        <v>43581</v>
      </c>
    </row>
    <row r="58" spans="1:8" x14ac:dyDescent="0.25">
      <c r="A58">
        <v>2019</v>
      </c>
      <c r="B58" s="3">
        <v>43466</v>
      </c>
      <c r="C58" s="3">
        <v>43525</v>
      </c>
      <c r="D58">
        <v>51</v>
      </c>
      <c r="E58" t="s">
        <v>51</v>
      </c>
      <c r="F58" t="s">
        <v>52</v>
      </c>
      <c r="G58" s="3">
        <v>43581</v>
      </c>
      <c r="H58" s="3">
        <v>43581</v>
      </c>
    </row>
    <row r="59" spans="1:8" x14ac:dyDescent="0.25">
      <c r="A59">
        <v>2019</v>
      </c>
      <c r="B59" s="3">
        <v>43466</v>
      </c>
      <c r="C59" s="3">
        <v>43525</v>
      </c>
      <c r="D59">
        <v>52</v>
      </c>
      <c r="E59" t="s">
        <v>51</v>
      </c>
      <c r="F59" t="s">
        <v>52</v>
      </c>
      <c r="G59" s="3">
        <v>43581</v>
      </c>
      <c r="H59" s="3">
        <v>43581</v>
      </c>
    </row>
    <row r="60" spans="1:8" x14ac:dyDescent="0.25">
      <c r="A60">
        <v>2019</v>
      </c>
      <c r="B60" s="3">
        <v>43466</v>
      </c>
      <c r="C60" s="3">
        <v>43525</v>
      </c>
      <c r="D60">
        <v>53</v>
      </c>
      <c r="E60" t="s">
        <v>51</v>
      </c>
      <c r="F60" t="s">
        <v>52</v>
      </c>
      <c r="G60" s="3">
        <v>43581</v>
      </c>
      <c r="H60" s="3">
        <v>43581</v>
      </c>
    </row>
    <row r="61" spans="1:8" x14ac:dyDescent="0.25">
      <c r="A61">
        <v>2019</v>
      </c>
      <c r="B61" s="3">
        <v>43466</v>
      </c>
      <c r="C61" s="3">
        <v>43525</v>
      </c>
      <c r="D61">
        <v>54</v>
      </c>
      <c r="E61" t="s">
        <v>51</v>
      </c>
      <c r="F61" t="s">
        <v>52</v>
      </c>
      <c r="G61" s="3">
        <v>43581</v>
      </c>
      <c r="H61" s="3">
        <v>43581</v>
      </c>
    </row>
    <row r="62" spans="1:8" x14ac:dyDescent="0.25">
      <c r="A62">
        <v>2019</v>
      </c>
      <c r="B62" s="3">
        <v>43466</v>
      </c>
      <c r="C62" s="3">
        <v>43525</v>
      </c>
      <c r="D62">
        <v>55</v>
      </c>
      <c r="E62" t="s">
        <v>51</v>
      </c>
      <c r="F62" t="s">
        <v>52</v>
      </c>
      <c r="G62" s="3">
        <v>43581</v>
      </c>
      <c r="H62" s="3">
        <v>43581</v>
      </c>
    </row>
    <row r="63" spans="1:8" x14ac:dyDescent="0.25">
      <c r="A63">
        <v>2019</v>
      </c>
      <c r="B63" s="3">
        <v>43466</v>
      </c>
      <c r="C63" s="3">
        <v>43525</v>
      </c>
      <c r="D63">
        <v>56</v>
      </c>
      <c r="E63" t="s">
        <v>51</v>
      </c>
      <c r="F63" t="s">
        <v>52</v>
      </c>
      <c r="G63" s="3">
        <v>43581</v>
      </c>
      <c r="H63" s="3">
        <v>43581</v>
      </c>
    </row>
    <row r="64" spans="1:8" x14ac:dyDescent="0.25">
      <c r="A64">
        <v>2019</v>
      </c>
      <c r="B64" s="3">
        <v>43466</v>
      </c>
      <c r="C64" s="3">
        <v>43525</v>
      </c>
      <c r="D64">
        <v>57</v>
      </c>
      <c r="E64" t="s">
        <v>51</v>
      </c>
      <c r="F64" t="s">
        <v>52</v>
      </c>
      <c r="G64" s="3">
        <v>43581</v>
      </c>
      <c r="H64" s="3">
        <v>43581</v>
      </c>
    </row>
    <row r="65" spans="1:8" x14ac:dyDescent="0.25">
      <c r="A65">
        <v>2019</v>
      </c>
      <c r="B65" s="3">
        <v>43466</v>
      </c>
      <c r="C65" s="3">
        <v>43525</v>
      </c>
      <c r="D65">
        <v>58</v>
      </c>
      <c r="E65" t="s">
        <v>51</v>
      </c>
      <c r="F65" t="s">
        <v>52</v>
      </c>
      <c r="G65" s="3">
        <v>43581</v>
      </c>
      <c r="H65" s="3">
        <v>43581</v>
      </c>
    </row>
    <row r="66" spans="1:8" x14ac:dyDescent="0.25">
      <c r="A66">
        <v>2019</v>
      </c>
      <c r="B66" s="3">
        <v>43466</v>
      </c>
      <c r="C66" s="3">
        <v>43525</v>
      </c>
      <c r="D66">
        <v>59</v>
      </c>
      <c r="E66" t="s">
        <v>51</v>
      </c>
      <c r="F66" t="s">
        <v>52</v>
      </c>
      <c r="G66" s="3">
        <v>43581</v>
      </c>
      <c r="H66" s="3">
        <v>43581</v>
      </c>
    </row>
    <row r="67" spans="1:8" x14ac:dyDescent="0.25">
      <c r="A67">
        <v>2019</v>
      </c>
      <c r="B67" s="3">
        <v>43466</v>
      </c>
      <c r="C67" s="3">
        <v>43525</v>
      </c>
      <c r="D67">
        <v>60</v>
      </c>
      <c r="E67" t="s">
        <v>51</v>
      </c>
      <c r="F67" t="s">
        <v>52</v>
      </c>
      <c r="G67" s="3">
        <v>43581</v>
      </c>
      <c r="H67" s="3">
        <v>43581</v>
      </c>
    </row>
    <row r="68" spans="1:8" x14ac:dyDescent="0.25">
      <c r="A68">
        <v>2019</v>
      </c>
      <c r="B68" s="3">
        <v>43466</v>
      </c>
      <c r="C68" s="3">
        <v>43525</v>
      </c>
      <c r="D68">
        <v>61</v>
      </c>
      <c r="E68" t="s">
        <v>51</v>
      </c>
      <c r="F68" t="s">
        <v>52</v>
      </c>
      <c r="G68" s="3">
        <v>43581</v>
      </c>
      <c r="H68" s="3">
        <v>43581</v>
      </c>
    </row>
    <row r="69" spans="1:8" x14ac:dyDescent="0.25">
      <c r="A69">
        <v>2019</v>
      </c>
      <c r="B69" s="3">
        <v>43466</v>
      </c>
      <c r="C69" s="3">
        <v>43525</v>
      </c>
      <c r="D69">
        <v>62</v>
      </c>
      <c r="E69" t="s">
        <v>51</v>
      </c>
      <c r="F69" t="s">
        <v>52</v>
      </c>
      <c r="G69" s="3">
        <v>43581</v>
      </c>
      <c r="H69" s="3">
        <v>43581</v>
      </c>
    </row>
    <row r="70" spans="1:8" x14ac:dyDescent="0.25">
      <c r="A70">
        <v>2019</v>
      </c>
      <c r="B70" s="3">
        <v>43466</v>
      </c>
      <c r="C70" s="3">
        <v>43525</v>
      </c>
      <c r="D70">
        <v>63</v>
      </c>
      <c r="E70" t="s">
        <v>51</v>
      </c>
      <c r="F70" t="s">
        <v>52</v>
      </c>
      <c r="G70" s="3">
        <v>43581</v>
      </c>
      <c r="H70" s="3">
        <v>43581</v>
      </c>
    </row>
    <row r="71" spans="1:8" x14ac:dyDescent="0.25">
      <c r="A71">
        <v>2019</v>
      </c>
      <c r="B71" s="3">
        <v>43466</v>
      </c>
      <c r="C71" s="3">
        <v>43525</v>
      </c>
      <c r="D71">
        <v>64</v>
      </c>
      <c r="E71" t="s">
        <v>51</v>
      </c>
      <c r="F71" t="s">
        <v>52</v>
      </c>
      <c r="G71" s="3">
        <v>43581</v>
      </c>
      <c r="H71" s="3">
        <v>43581</v>
      </c>
    </row>
    <row r="72" spans="1:8" x14ac:dyDescent="0.25">
      <c r="A72">
        <v>2019</v>
      </c>
      <c r="B72" s="3">
        <v>43466</v>
      </c>
      <c r="C72" s="3">
        <v>43525</v>
      </c>
      <c r="D72">
        <v>65</v>
      </c>
      <c r="E72" t="s">
        <v>51</v>
      </c>
      <c r="F72" t="s">
        <v>52</v>
      </c>
      <c r="G72" s="3">
        <v>43581</v>
      </c>
      <c r="H72" s="3">
        <v>43581</v>
      </c>
    </row>
    <row r="73" spans="1:8" x14ac:dyDescent="0.25">
      <c r="A73">
        <v>2019</v>
      </c>
      <c r="B73" s="3">
        <v>43466</v>
      </c>
      <c r="C73" s="3">
        <v>43525</v>
      </c>
      <c r="D73">
        <v>66</v>
      </c>
      <c r="E73" t="s">
        <v>51</v>
      </c>
      <c r="F73" t="s">
        <v>52</v>
      </c>
      <c r="G73" s="3">
        <v>43581</v>
      </c>
      <c r="H73" s="3">
        <v>43581</v>
      </c>
    </row>
    <row r="74" spans="1:8" x14ac:dyDescent="0.25">
      <c r="A74">
        <v>2019</v>
      </c>
      <c r="B74" s="3">
        <v>43466</v>
      </c>
      <c r="C74" s="3">
        <v>43525</v>
      </c>
      <c r="D74">
        <v>67</v>
      </c>
      <c r="E74" t="s">
        <v>51</v>
      </c>
      <c r="F74" t="s">
        <v>52</v>
      </c>
      <c r="G74" s="3">
        <v>43581</v>
      </c>
      <c r="H74" s="3">
        <v>43581</v>
      </c>
    </row>
    <row r="75" spans="1:8" x14ac:dyDescent="0.25">
      <c r="A75">
        <v>2019</v>
      </c>
      <c r="B75" s="3">
        <v>43466</v>
      </c>
      <c r="C75" s="3">
        <v>43525</v>
      </c>
      <c r="D75">
        <v>68</v>
      </c>
      <c r="E75" t="s">
        <v>51</v>
      </c>
      <c r="F75" t="s">
        <v>52</v>
      </c>
      <c r="G75" s="3">
        <v>43581</v>
      </c>
      <c r="H75" s="3">
        <v>43581</v>
      </c>
    </row>
    <row r="76" spans="1:8" x14ac:dyDescent="0.25">
      <c r="A76">
        <v>2019</v>
      </c>
      <c r="B76" s="3">
        <v>43466</v>
      </c>
      <c r="C76" s="3">
        <v>43525</v>
      </c>
      <c r="D76">
        <v>69</v>
      </c>
      <c r="E76" t="s">
        <v>51</v>
      </c>
      <c r="F76" t="s">
        <v>52</v>
      </c>
      <c r="G76" s="3">
        <v>43581</v>
      </c>
      <c r="H76" s="3">
        <v>43581</v>
      </c>
    </row>
    <row r="77" spans="1:8" x14ac:dyDescent="0.25">
      <c r="A77">
        <v>2019</v>
      </c>
      <c r="B77" s="3">
        <v>43466</v>
      </c>
      <c r="C77" s="3">
        <v>43525</v>
      </c>
      <c r="D77">
        <v>70</v>
      </c>
      <c r="E77" t="s">
        <v>51</v>
      </c>
      <c r="F77" t="s">
        <v>52</v>
      </c>
      <c r="G77" s="3">
        <v>43581</v>
      </c>
      <c r="H77" s="3">
        <v>43581</v>
      </c>
    </row>
    <row r="78" spans="1:8" x14ac:dyDescent="0.25">
      <c r="A78">
        <v>2019</v>
      </c>
      <c r="B78" s="3">
        <v>43466</v>
      </c>
      <c r="C78" s="3">
        <v>43525</v>
      </c>
      <c r="D78">
        <v>71</v>
      </c>
      <c r="E78" t="s">
        <v>51</v>
      </c>
      <c r="F78" t="s">
        <v>52</v>
      </c>
      <c r="G78" s="3">
        <v>43581</v>
      </c>
      <c r="H78" s="3">
        <v>43581</v>
      </c>
    </row>
    <row r="79" spans="1:8" x14ac:dyDescent="0.25">
      <c r="A79">
        <v>2019</v>
      </c>
      <c r="B79" s="3">
        <v>43466</v>
      </c>
      <c r="C79" s="3">
        <v>43525</v>
      </c>
      <c r="D79">
        <v>72</v>
      </c>
      <c r="E79" t="s">
        <v>51</v>
      </c>
      <c r="F79" t="s">
        <v>52</v>
      </c>
      <c r="G79" s="3">
        <v>43581</v>
      </c>
      <c r="H79" s="3">
        <v>43581</v>
      </c>
    </row>
    <row r="80" spans="1:8" x14ac:dyDescent="0.25">
      <c r="A80">
        <v>2019</v>
      </c>
      <c r="B80" s="3">
        <v>43466</v>
      </c>
      <c r="C80" s="3">
        <v>43525</v>
      </c>
      <c r="D80">
        <v>73</v>
      </c>
      <c r="E80" t="s">
        <v>51</v>
      </c>
      <c r="F80" t="s">
        <v>52</v>
      </c>
      <c r="G80" s="3">
        <v>43581</v>
      </c>
      <c r="H80" s="3">
        <v>43581</v>
      </c>
    </row>
    <row r="81" spans="1:8" x14ac:dyDescent="0.25">
      <c r="A81">
        <v>2019</v>
      </c>
      <c r="B81" s="3">
        <v>43466</v>
      </c>
      <c r="C81" s="3">
        <v>43525</v>
      </c>
      <c r="D81">
        <v>74</v>
      </c>
      <c r="E81" t="s">
        <v>51</v>
      </c>
      <c r="F81" t="s">
        <v>52</v>
      </c>
      <c r="G81" s="3">
        <v>43581</v>
      </c>
      <c r="H81" s="3">
        <v>43581</v>
      </c>
    </row>
    <row r="82" spans="1:8" x14ac:dyDescent="0.25">
      <c r="A82">
        <v>2019</v>
      </c>
      <c r="B82" s="3">
        <v>43466</v>
      </c>
      <c r="C82" s="3">
        <v>43525</v>
      </c>
      <c r="D82">
        <v>75</v>
      </c>
      <c r="E82" t="s">
        <v>51</v>
      </c>
      <c r="F82" t="s">
        <v>52</v>
      </c>
      <c r="G82" s="3">
        <v>43581</v>
      </c>
      <c r="H82" s="3">
        <v>43581</v>
      </c>
    </row>
    <row r="83" spans="1:8" x14ac:dyDescent="0.25">
      <c r="A83">
        <v>2019</v>
      </c>
      <c r="B83" s="3">
        <v>43466</v>
      </c>
      <c r="C83" s="3">
        <v>43525</v>
      </c>
      <c r="D83">
        <v>76</v>
      </c>
      <c r="E83" t="s">
        <v>51</v>
      </c>
      <c r="F83" t="s">
        <v>52</v>
      </c>
      <c r="G83" s="3">
        <v>43581</v>
      </c>
      <c r="H83" s="3">
        <v>43581</v>
      </c>
    </row>
    <row r="84" spans="1:8" x14ac:dyDescent="0.25">
      <c r="A84">
        <v>2019</v>
      </c>
      <c r="B84" s="3">
        <v>43466</v>
      </c>
      <c r="C84" s="3">
        <v>43525</v>
      </c>
      <c r="D84">
        <v>77</v>
      </c>
      <c r="E84" t="s">
        <v>51</v>
      </c>
      <c r="F84" t="s">
        <v>52</v>
      </c>
      <c r="G84" s="3">
        <v>43581</v>
      </c>
      <c r="H84" s="3">
        <v>43581</v>
      </c>
    </row>
    <row r="85" spans="1:8" x14ac:dyDescent="0.25">
      <c r="A85">
        <v>2019</v>
      </c>
      <c r="B85" s="3">
        <v>43466</v>
      </c>
      <c r="C85" s="3">
        <v>43525</v>
      </c>
      <c r="D85">
        <v>78</v>
      </c>
      <c r="E85" t="s">
        <v>51</v>
      </c>
      <c r="F85" t="s">
        <v>52</v>
      </c>
      <c r="G85" s="3">
        <v>43581</v>
      </c>
      <c r="H85" s="3">
        <v>43581</v>
      </c>
    </row>
    <row r="86" spans="1:8" x14ac:dyDescent="0.25">
      <c r="A86">
        <v>2019</v>
      </c>
      <c r="B86" s="3">
        <v>43466</v>
      </c>
      <c r="C86" s="3">
        <v>43525</v>
      </c>
      <c r="D86">
        <v>79</v>
      </c>
      <c r="E86" t="s">
        <v>51</v>
      </c>
      <c r="F86" t="s">
        <v>52</v>
      </c>
      <c r="G86" s="3">
        <v>43581</v>
      </c>
      <c r="H86" s="3">
        <v>43581</v>
      </c>
    </row>
    <row r="87" spans="1:8" x14ac:dyDescent="0.25">
      <c r="A87">
        <v>2019</v>
      </c>
      <c r="B87" s="3">
        <v>43466</v>
      </c>
      <c r="C87" s="3">
        <v>43525</v>
      </c>
      <c r="D87">
        <v>80</v>
      </c>
      <c r="E87" t="s">
        <v>51</v>
      </c>
      <c r="F87" t="s">
        <v>52</v>
      </c>
      <c r="G87" s="3">
        <v>43581</v>
      </c>
      <c r="H87" s="3">
        <v>43581</v>
      </c>
    </row>
    <row r="88" spans="1:8" x14ac:dyDescent="0.25">
      <c r="A88">
        <v>2019</v>
      </c>
      <c r="B88" s="3">
        <v>43466</v>
      </c>
      <c r="C88" s="3">
        <v>43525</v>
      </c>
      <c r="D88">
        <v>81</v>
      </c>
      <c r="E88" t="s">
        <v>51</v>
      </c>
      <c r="F88" t="s">
        <v>52</v>
      </c>
      <c r="G88" s="3">
        <v>43581</v>
      </c>
      <c r="H88" s="3">
        <v>43581</v>
      </c>
    </row>
    <row r="89" spans="1:8" x14ac:dyDescent="0.25">
      <c r="A89">
        <v>2019</v>
      </c>
      <c r="B89" s="3">
        <v>43466</v>
      </c>
      <c r="C89" s="3">
        <v>43525</v>
      </c>
      <c r="D89">
        <v>82</v>
      </c>
      <c r="E89" t="s">
        <v>51</v>
      </c>
      <c r="F89" t="s">
        <v>52</v>
      </c>
      <c r="G89" s="3">
        <v>43581</v>
      </c>
      <c r="H89" s="3">
        <v>43581</v>
      </c>
    </row>
    <row r="90" spans="1:8" x14ac:dyDescent="0.25">
      <c r="A90">
        <v>2019</v>
      </c>
      <c r="B90" s="3">
        <v>43466</v>
      </c>
      <c r="C90" s="3">
        <v>43525</v>
      </c>
      <c r="D90">
        <v>83</v>
      </c>
      <c r="E90" t="s">
        <v>51</v>
      </c>
      <c r="F90" t="s">
        <v>52</v>
      </c>
      <c r="G90" s="3">
        <v>43581</v>
      </c>
      <c r="H90" s="3">
        <v>43581</v>
      </c>
    </row>
    <row r="91" spans="1:8" x14ac:dyDescent="0.25">
      <c r="A91">
        <v>2019</v>
      </c>
      <c r="B91" s="3">
        <v>43466</v>
      </c>
      <c r="C91" s="3">
        <v>43525</v>
      </c>
      <c r="D91">
        <v>84</v>
      </c>
      <c r="E91" t="s">
        <v>51</v>
      </c>
      <c r="F91" t="s">
        <v>52</v>
      </c>
      <c r="G91" s="3">
        <v>43581</v>
      </c>
      <c r="H91" s="3">
        <v>43581</v>
      </c>
    </row>
    <row r="92" spans="1:8" x14ac:dyDescent="0.25">
      <c r="A92">
        <v>2019</v>
      </c>
      <c r="B92" s="3">
        <v>43466</v>
      </c>
      <c r="C92" s="3">
        <v>43525</v>
      </c>
      <c r="D92">
        <v>85</v>
      </c>
      <c r="E92" t="s">
        <v>51</v>
      </c>
      <c r="F92" t="s">
        <v>52</v>
      </c>
      <c r="G92" s="3">
        <v>43581</v>
      </c>
      <c r="H92" s="3">
        <v>43581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7109375" bestFit="1" customWidth="1"/>
    <col min="9" max="9" width="13.85546875" bestFit="1" customWidth="1"/>
    <col min="10" max="10" width="12.7109375" bestFit="1" customWidth="1"/>
    <col min="11" max="11" width="10.8554687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4" t="s">
        <v>53</v>
      </c>
      <c r="C4" s="4" t="s">
        <v>54</v>
      </c>
      <c r="D4" s="15">
        <v>31783500</v>
      </c>
      <c r="E4" s="15">
        <v>0</v>
      </c>
      <c r="F4" s="15">
        <v>31783500</v>
      </c>
      <c r="G4" s="15">
        <v>8016390.9000000004</v>
      </c>
      <c r="H4" s="15">
        <v>8016390.9000000004</v>
      </c>
      <c r="I4" s="13">
        <f>+F4-G4</f>
        <v>23767109.100000001</v>
      </c>
      <c r="J4" s="13"/>
      <c r="K4" s="13"/>
    </row>
    <row r="5" spans="1:11" s="11" customFormat="1" x14ac:dyDescent="0.25">
      <c r="A5" s="11">
        <v>2</v>
      </c>
      <c r="B5" s="7" t="s">
        <v>55</v>
      </c>
      <c r="C5" s="7" t="s">
        <v>56</v>
      </c>
      <c r="D5" s="9">
        <v>2100000</v>
      </c>
      <c r="E5" s="9">
        <v>0</v>
      </c>
      <c r="F5" s="9">
        <v>2100000</v>
      </c>
      <c r="G5" s="9">
        <v>546000</v>
      </c>
      <c r="H5" s="9">
        <v>546000</v>
      </c>
      <c r="I5" s="13">
        <f t="shared" ref="I5:I68" si="0">+F5-G5</f>
        <v>1554000</v>
      </c>
      <c r="J5" s="13"/>
      <c r="K5" s="13"/>
    </row>
    <row r="6" spans="1:11" s="11" customFormat="1" x14ac:dyDescent="0.25">
      <c r="A6" s="11">
        <v>3</v>
      </c>
      <c r="B6" s="7" t="s">
        <v>57</v>
      </c>
      <c r="C6" s="7" t="s">
        <v>58</v>
      </c>
      <c r="D6" s="9">
        <v>18663709</v>
      </c>
      <c r="E6" s="9">
        <v>0</v>
      </c>
      <c r="F6" s="9">
        <v>18663709</v>
      </c>
      <c r="G6" s="9">
        <v>5927099.4800000004</v>
      </c>
      <c r="H6" s="9">
        <v>5927099.4800000004</v>
      </c>
      <c r="I6" s="13">
        <f t="shared" si="0"/>
        <v>12736609.52</v>
      </c>
      <c r="J6" s="13"/>
      <c r="K6" s="13"/>
    </row>
    <row r="7" spans="1:11" s="11" customFormat="1" x14ac:dyDescent="0.25">
      <c r="A7" s="11">
        <v>4</v>
      </c>
      <c r="B7" s="7" t="s">
        <v>59</v>
      </c>
      <c r="C7" s="7" t="s">
        <v>60</v>
      </c>
      <c r="D7" s="9">
        <v>17317978</v>
      </c>
      <c r="E7" s="9">
        <v>0</v>
      </c>
      <c r="F7" s="9">
        <v>17317978</v>
      </c>
      <c r="G7" s="9">
        <v>4050250.72</v>
      </c>
      <c r="H7" s="9">
        <v>4050250.72</v>
      </c>
      <c r="I7" s="13">
        <f t="shared" si="0"/>
        <v>13267727.279999999</v>
      </c>
      <c r="J7" s="13"/>
      <c r="K7" s="13"/>
    </row>
    <row r="8" spans="1:11" s="11" customFormat="1" x14ac:dyDescent="0.25">
      <c r="A8" s="11">
        <v>5</v>
      </c>
      <c r="B8" s="7" t="s">
        <v>61</v>
      </c>
      <c r="C8" s="7" t="s">
        <v>62</v>
      </c>
      <c r="D8" s="9">
        <v>410373</v>
      </c>
      <c r="E8" s="9">
        <v>0</v>
      </c>
      <c r="F8" s="9">
        <v>410373</v>
      </c>
      <c r="G8" s="9">
        <v>98085.82</v>
      </c>
      <c r="H8" s="9">
        <v>98085.82</v>
      </c>
      <c r="I8" s="13">
        <f t="shared" si="0"/>
        <v>312287.18</v>
      </c>
      <c r="J8" s="13"/>
      <c r="K8" s="13"/>
    </row>
    <row r="9" spans="1:11" s="11" customFormat="1" x14ac:dyDescent="0.25">
      <c r="A9" s="11">
        <v>6</v>
      </c>
      <c r="B9" s="7" t="s">
        <v>63</v>
      </c>
      <c r="C9" s="7" t="s">
        <v>64</v>
      </c>
      <c r="D9" s="9">
        <v>1401944</v>
      </c>
      <c r="E9" s="9">
        <v>0</v>
      </c>
      <c r="F9" s="9">
        <v>1401944</v>
      </c>
      <c r="G9" s="9">
        <v>328703.21999999997</v>
      </c>
      <c r="H9" s="9">
        <v>328703.21999999997</v>
      </c>
      <c r="I9" s="13">
        <f t="shared" si="0"/>
        <v>1073240.78</v>
      </c>
      <c r="J9" s="13"/>
      <c r="K9" s="13"/>
    </row>
    <row r="10" spans="1:11" s="11" customFormat="1" x14ac:dyDescent="0.25">
      <c r="A10" s="11">
        <v>7</v>
      </c>
      <c r="B10" s="7" t="s">
        <v>65</v>
      </c>
      <c r="C10" s="7" t="s">
        <v>66</v>
      </c>
      <c r="D10" s="9">
        <v>105000</v>
      </c>
      <c r="E10" s="9">
        <v>0</v>
      </c>
      <c r="F10" s="9">
        <v>105000</v>
      </c>
      <c r="G10" s="12">
        <v>0</v>
      </c>
      <c r="H10" s="12">
        <v>0</v>
      </c>
      <c r="I10" s="13">
        <f t="shared" si="0"/>
        <v>105000</v>
      </c>
      <c r="J10" s="13"/>
      <c r="K10" s="13"/>
    </row>
    <row r="11" spans="1:11" s="11" customFormat="1" x14ac:dyDescent="0.25">
      <c r="A11" s="11">
        <v>8</v>
      </c>
      <c r="B11" s="7" t="s">
        <v>67</v>
      </c>
      <c r="C11" s="7" t="s">
        <v>68</v>
      </c>
      <c r="D11" s="9">
        <v>889730</v>
      </c>
      <c r="E11" s="9">
        <v>0</v>
      </c>
      <c r="F11" s="9">
        <v>889730</v>
      </c>
      <c r="G11" s="9">
        <v>14121.18</v>
      </c>
      <c r="H11" s="9">
        <v>14121.18</v>
      </c>
      <c r="I11" s="13">
        <f t="shared" si="0"/>
        <v>875608.82</v>
      </c>
      <c r="J11" s="13"/>
      <c r="K11" s="13"/>
    </row>
    <row r="12" spans="1:11" s="11" customFormat="1" x14ac:dyDescent="0.25">
      <c r="A12" s="11">
        <v>9</v>
      </c>
      <c r="B12" s="7" t="s">
        <v>69</v>
      </c>
      <c r="C12" s="7" t="s">
        <v>70</v>
      </c>
      <c r="D12" s="9">
        <v>1081671</v>
      </c>
      <c r="E12" s="9">
        <v>0</v>
      </c>
      <c r="F12" s="9">
        <v>1081671</v>
      </c>
      <c r="G12" s="12">
        <v>0</v>
      </c>
      <c r="H12" s="12">
        <v>0</v>
      </c>
      <c r="I12" s="13">
        <f t="shared" si="0"/>
        <v>1081671</v>
      </c>
      <c r="J12" s="13"/>
      <c r="K12" s="13"/>
    </row>
    <row r="13" spans="1:11" s="11" customFormat="1" x14ac:dyDescent="0.25">
      <c r="A13" s="11">
        <v>10</v>
      </c>
      <c r="B13" s="7" t="s">
        <v>71</v>
      </c>
      <c r="C13" s="7" t="s">
        <v>72</v>
      </c>
      <c r="D13" s="9">
        <v>233333</v>
      </c>
      <c r="E13" s="9">
        <v>0</v>
      </c>
      <c r="F13" s="9">
        <v>233333</v>
      </c>
      <c r="G13" s="12">
        <v>0</v>
      </c>
      <c r="H13" s="12">
        <v>0</v>
      </c>
      <c r="I13" s="13">
        <f t="shared" si="0"/>
        <v>233333</v>
      </c>
      <c r="J13" s="13"/>
      <c r="K13" s="13"/>
    </row>
    <row r="14" spans="1:11" s="11" customFormat="1" x14ac:dyDescent="0.25">
      <c r="A14" s="11">
        <v>11</v>
      </c>
      <c r="B14" s="7" t="s">
        <v>73</v>
      </c>
      <c r="C14" s="7" t="s">
        <v>74</v>
      </c>
      <c r="D14" s="9">
        <v>1977177</v>
      </c>
      <c r="E14" s="9">
        <v>0</v>
      </c>
      <c r="F14" s="9">
        <v>1977177</v>
      </c>
      <c r="G14" s="9">
        <v>26616.84</v>
      </c>
      <c r="H14" s="9">
        <v>26616.84</v>
      </c>
      <c r="I14" s="13">
        <f t="shared" si="0"/>
        <v>1950560.16</v>
      </c>
      <c r="J14" s="13"/>
      <c r="K14" s="13"/>
    </row>
    <row r="15" spans="1:11" s="11" customFormat="1" x14ac:dyDescent="0.25">
      <c r="A15" s="11">
        <v>12</v>
      </c>
      <c r="B15" s="7" t="s">
        <v>75</v>
      </c>
      <c r="C15" s="7" t="s">
        <v>76</v>
      </c>
      <c r="D15" s="9">
        <v>2403713</v>
      </c>
      <c r="E15" s="9">
        <v>0</v>
      </c>
      <c r="F15" s="9">
        <v>2403713</v>
      </c>
      <c r="G15" s="12">
        <v>0</v>
      </c>
      <c r="H15" s="12">
        <v>0</v>
      </c>
      <c r="I15" s="13">
        <f t="shared" si="0"/>
        <v>2403713</v>
      </c>
      <c r="J15" s="13"/>
      <c r="K15" s="13"/>
    </row>
    <row r="16" spans="1:11" s="11" customFormat="1" x14ac:dyDescent="0.25">
      <c r="A16" s="11">
        <v>13</v>
      </c>
      <c r="B16" s="7" t="s">
        <v>77</v>
      </c>
      <c r="C16" s="7" t="s">
        <v>78</v>
      </c>
      <c r="D16" s="9">
        <v>150000</v>
      </c>
      <c r="E16" s="9">
        <v>0</v>
      </c>
      <c r="F16" s="9">
        <v>150000</v>
      </c>
      <c r="G16" s="12">
        <v>0</v>
      </c>
      <c r="H16" s="12">
        <v>0</v>
      </c>
      <c r="I16" s="13">
        <f t="shared" si="0"/>
        <v>150000</v>
      </c>
      <c r="J16" s="13"/>
      <c r="K16" s="13"/>
    </row>
    <row r="17" spans="1:11" s="11" customFormat="1" x14ac:dyDescent="0.25">
      <c r="A17" s="11">
        <v>14</v>
      </c>
      <c r="B17" s="7" t="s">
        <v>79</v>
      </c>
      <c r="C17" s="7" t="s">
        <v>80</v>
      </c>
      <c r="D17" s="9">
        <v>60000</v>
      </c>
      <c r="E17" s="9">
        <v>0</v>
      </c>
      <c r="F17" s="9">
        <v>60000</v>
      </c>
      <c r="G17" s="9">
        <v>20692.849999999999</v>
      </c>
      <c r="H17" s="9">
        <v>20692.849999999999</v>
      </c>
      <c r="I17" s="13">
        <f t="shared" si="0"/>
        <v>39307.15</v>
      </c>
      <c r="J17" s="13"/>
      <c r="K17" s="13"/>
    </row>
    <row r="18" spans="1:11" s="11" customFormat="1" x14ac:dyDescent="0.25">
      <c r="A18" s="11">
        <v>15</v>
      </c>
      <c r="B18" s="7" t="s">
        <v>81</v>
      </c>
      <c r="C18" s="7" t="s">
        <v>82</v>
      </c>
      <c r="D18" s="9">
        <v>338333</v>
      </c>
      <c r="E18" s="9">
        <v>0</v>
      </c>
      <c r="F18" s="9">
        <v>338333</v>
      </c>
      <c r="G18" s="9">
        <v>15000</v>
      </c>
      <c r="H18" s="9">
        <v>15000</v>
      </c>
      <c r="I18" s="13">
        <f t="shared" si="0"/>
        <v>323333</v>
      </c>
      <c r="J18" s="13"/>
      <c r="K18" s="13"/>
    </row>
    <row r="19" spans="1:11" s="11" customFormat="1" x14ac:dyDescent="0.25">
      <c r="A19" s="11">
        <v>16</v>
      </c>
      <c r="B19" s="7" t="s">
        <v>83</v>
      </c>
      <c r="C19" s="7" t="s">
        <v>84</v>
      </c>
      <c r="D19" s="9">
        <v>116808</v>
      </c>
      <c r="E19" s="9">
        <v>0</v>
      </c>
      <c r="F19" s="9">
        <v>116808</v>
      </c>
      <c r="G19" s="9">
        <v>39434.870000000003</v>
      </c>
      <c r="H19" s="9">
        <v>39434.870000000003</v>
      </c>
      <c r="I19" s="13">
        <f t="shared" si="0"/>
        <v>77373.13</v>
      </c>
      <c r="J19" s="13"/>
      <c r="K19" s="13"/>
    </row>
    <row r="20" spans="1:11" s="11" customFormat="1" x14ac:dyDescent="0.25">
      <c r="A20" s="11">
        <v>17</v>
      </c>
      <c r="B20" s="7" t="s">
        <v>85</v>
      </c>
      <c r="C20" s="7" t="s">
        <v>86</v>
      </c>
      <c r="D20" s="9">
        <v>400000</v>
      </c>
      <c r="E20" s="9">
        <v>0</v>
      </c>
      <c r="F20" s="9">
        <v>400000</v>
      </c>
      <c r="G20" s="12">
        <v>0</v>
      </c>
      <c r="H20" s="12">
        <v>0</v>
      </c>
      <c r="I20" s="13">
        <f t="shared" si="0"/>
        <v>400000</v>
      </c>
      <c r="J20" s="13"/>
      <c r="K20" s="13"/>
    </row>
    <row r="21" spans="1:11" s="11" customFormat="1" x14ac:dyDescent="0.25">
      <c r="A21" s="11">
        <v>18</v>
      </c>
      <c r="B21" s="7" t="s">
        <v>87</v>
      </c>
      <c r="C21" s="7" t="s">
        <v>88</v>
      </c>
      <c r="D21" s="9">
        <v>860000</v>
      </c>
      <c r="E21" s="9">
        <v>0</v>
      </c>
      <c r="F21" s="9">
        <v>860000</v>
      </c>
      <c r="G21" s="12">
        <v>0</v>
      </c>
      <c r="H21" s="12">
        <v>0</v>
      </c>
      <c r="I21" s="13">
        <f t="shared" si="0"/>
        <v>860000</v>
      </c>
      <c r="J21" s="13"/>
      <c r="K21" s="13"/>
    </row>
    <row r="22" spans="1:11" s="11" customFormat="1" x14ac:dyDescent="0.25">
      <c r="A22" s="11">
        <v>19</v>
      </c>
      <c r="B22" s="7" t="s">
        <v>89</v>
      </c>
      <c r="C22" s="7" t="s">
        <v>90</v>
      </c>
      <c r="D22" s="9">
        <v>1300000</v>
      </c>
      <c r="E22" s="9">
        <v>0</v>
      </c>
      <c r="F22" s="9">
        <v>1300000</v>
      </c>
      <c r="G22" s="9">
        <v>105000</v>
      </c>
      <c r="H22" s="9">
        <v>105000</v>
      </c>
      <c r="I22" s="13">
        <f t="shared" si="0"/>
        <v>1195000</v>
      </c>
      <c r="J22" s="13"/>
      <c r="K22" s="13"/>
    </row>
    <row r="23" spans="1:11" s="11" customFormat="1" x14ac:dyDescent="0.25">
      <c r="A23" s="11">
        <v>20</v>
      </c>
      <c r="B23" s="7" t="s">
        <v>91</v>
      </c>
      <c r="C23" s="7" t="s">
        <v>92</v>
      </c>
      <c r="D23" s="9">
        <v>190965</v>
      </c>
      <c r="E23" s="9">
        <v>0</v>
      </c>
      <c r="F23" s="9">
        <v>190965</v>
      </c>
      <c r="G23" s="9">
        <v>47741.22</v>
      </c>
      <c r="H23" s="9">
        <v>47741.22</v>
      </c>
      <c r="I23" s="13">
        <f t="shared" si="0"/>
        <v>143223.78</v>
      </c>
      <c r="J23" s="13"/>
      <c r="K23" s="13"/>
    </row>
    <row r="24" spans="1:11" s="11" customFormat="1" x14ac:dyDescent="0.25">
      <c r="A24" s="11">
        <v>21</v>
      </c>
      <c r="B24" s="7" t="s">
        <v>93</v>
      </c>
      <c r="C24" s="7" t="s">
        <v>94</v>
      </c>
      <c r="D24" s="9">
        <v>2812639</v>
      </c>
      <c r="E24" s="9">
        <v>0</v>
      </c>
      <c r="F24" s="9">
        <v>2812639</v>
      </c>
      <c r="G24" s="9">
        <v>767084.28</v>
      </c>
      <c r="H24" s="9">
        <v>767084.28</v>
      </c>
      <c r="I24" s="13">
        <f t="shared" si="0"/>
        <v>2045554.72</v>
      </c>
      <c r="J24" s="13"/>
      <c r="K24" s="13"/>
    </row>
    <row r="25" spans="1:11" s="11" customFormat="1" x14ac:dyDescent="0.25">
      <c r="A25" s="11">
        <v>22</v>
      </c>
      <c r="B25" s="7" t="s">
        <v>95</v>
      </c>
      <c r="C25" s="7" t="s">
        <v>96</v>
      </c>
      <c r="D25" s="9">
        <v>4986217</v>
      </c>
      <c r="E25" s="9">
        <v>0</v>
      </c>
      <c r="F25" s="9">
        <v>4986217</v>
      </c>
      <c r="G25" s="9">
        <v>534782.21</v>
      </c>
      <c r="H25" s="9">
        <v>534782.21</v>
      </c>
      <c r="I25" s="13">
        <f t="shared" si="0"/>
        <v>4451434.79</v>
      </c>
      <c r="J25" s="13"/>
      <c r="K25" s="13"/>
    </row>
    <row r="26" spans="1:11" s="11" customFormat="1" x14ac:dyDescent="0.25">
      <c r="A26" s="11">
        <v>23</v>
      </c>
      <c r="B26" s="7" t="s">
        <v>97</v>
      </c>
      <c r="C26" s="7" t="s">
        <v>98</v>
      </c>
      <c r="D26" s="9">
        <v>426185</v>
      </c>
      <c r="E26" s="9">
        <v>0</v>
      </c>
      <c r="F26" s="9">
        <v>426185</v>
      </c>
      <c r="G26" s="9">
        <v>365161.99</v>
      </c>
      <c r="H26" s="9">
        <v>365161.99</v>
      </c>
      <c r="I26" s="13">
        <f t="shared" si="0"/>
        <v>61023.010000000009</v>
      </c>
      <c r="J26" s="13"/>
      <c r="K26" s="13"/>
    </row>
    <row r="27" spans="1:11" s="11" customFormat="1" x14ac:dyDescent="0.25">
      <c r="A27" s="11">
        <v>24</v>
      </c>
      <c r="B27" s="7" t="s">
        <v>99</v>
      </c>
      <c r="C27" s="7" t="s">
        <v>100</v>
      </c>
      <c r="D27" s="9">
        <v>3272730</v>
      </c>
      <c r="E27" s="9">
        <v>0</v>
      </c>
      <c r="F27" s="9">
        <v>3272730</v>
      </c>
      <c r="G27" s="9">
        <v>818182.5</v>
      </c>
      <c r="H27" s="9">
        <v>752727.9</v>
      </c>
      <c r="I27" s="13">
        <f t="shared" si="0"/>
        <v>2454547.5</v>
      </c>
      <c r="J27" s="13"/>
      <c r="K27" s="13"/>
    </row>
    <row r="28" spans="1:11" s="11" customFormat="1" x14ac:dyDescent="0.25">
      <c r="A28" s="11">
        <v>25</v>
      </c>
      <c r="B28" s="7" t="s">
        <v>101</v>
      </c>
      <c r="C28" s="7" t="s">
        <v>102</v>
      </c>
      <c r="D28" s="9">
        <v>305773</v>
      </c>
      <c r="E28" s="9">
        <v>0</v>
      </c>
      <c r="F28" s="9">
        <v>305773</v>
      </c>
      <c r="G28" s="9">
        <v>76443.179999999993</v>
      </c>
      <c r="H28" s="9">
        <v>76443.179999999993</v>
      </c>
      <c r="I28" s="13">
        <f t="shared" si="0"/>
        <v>229329.82</v>
      </c>
      <c r="J28" s="13"/>
      <c r="K28" s="13"/>
    </row>
    <row r="29" spans="1:11" s="11" customFormat="1" x14ac:dyDescent="0.25">
      <c r="A29" s="11">
        <v>26</v>
      </c>
      <c r="B29" s="7" t="s">
        <v>103</v>
      </c>
      <c r="C29" s="7" t="s">
        <v>104</v>
      </c>
      <c r="D29" s="9">
        <v>1504250</v>
      </c>
      <c r="E29" s="9">
        <v>0</v>
      </c>
      <c r="F29" s="9">
        <v>1504250</v>
      </c>
      <c r="G29" s="12">
        <v>118.5</v>
      </c>
      <c r="H29" s="12">
        <v>118.5</v>
      </c>
      <c r="I29" s="13">
        <f t="shared" si="0"/>
        <v>1504131.5</v>
      </c>
      <c r="J29" s="13"/>
      <c r="K29" s="13"/>
    </row>
    <row r="30" spans="1:11" s="11" customFormat="1" x14ac:dyDescent="0.25">
      <c r="A30" s="11">
        <v>27</v>
      </c>
      <c r="B30" s="7" t="s">
        <v>105</v>
      </c>
      <c r="C30" s="7" t="s">
        <v>106</v>
      </c>
      <c r="D30" s="9">
        <v>2141975</v>
      </c>
      <c r="E30" s="9">
        <v>0</v>
      </c>
      <c r="F30" s="9">
        <v>2141975</v>
      </c>
      <c r="G30" s="9">
        <v>490362.38</v>
      </c>
      <c r="H30" s="9">
        <v>490362.38</v>
      </c>
      <c r="I30" s="13">
        <f t="shared" si="0"/>
        <v>1651612.62</v>
      </c>
      <c r="J30" s="13"/>
      <c r="K30" s="13"/>
    </row>
    <row r="31" spans="1:11" s="11" customFormat="1" x14ac:dyDescent="0.25">
      <c r="A31" s="11">
        <v>28</v>
      </c>
      <c r="B31" s="7" t="s">
        <v>107</v>
      </c>
      <c r="C31" s="7" t="s">
        <v>108</v>
      </c>
      <c r="D31" s="9">
        <v>100000</v>
      </c>
      <c r="E31" s="9">
        <v>0</v>
      </c>
      <c r="F31" s="9">
        <v>100000</v>
      </c>
      <c r="G31" s="9">
        <v>36419.29</v>
      </c>
      <c r="H31" s="9">
        <v>36419.29</v>
      </c>
      <c r="I31" s="13">
        <f t="shared" si="0"/>
        <v>63580.71</v>
      </c>
      <c r="J31" s="13"/>
      <c r="K31" s="13"/>
    </row>
    <row r="32" spans="1:11" s="11" customFormat="1" x14ac:dyDescent="0.25">
      <c r="A32" s="11">
        <v>29</v>
      </c>
      <c r="B32" s="7" t="s">
        <v>109</v>
      </c>
      <c r="C32" s="7" t="s">
        <v>110</v>
      </c>
      <c r="D32" s="9">
        <v>144382</v>
      </c>
      <c r="E32" s="9">
        <v>0</v>
      </c>
      <c r="F32" s="9">
        <v>144382</v>
      </c>
      <c r="G32" s="9">
        <v>36095.58</v>
      </c>
      <c r="H32" s="9">
        <v>36095.58</v>
      </c>
      <c r="I32" s="13">
        <f t="shared" si="0"/>
        <v>108286.42</v>
      </c>
      <c r="J32" s="13"/>
      <c r="K32" s="13"/>
    </row>
    <row r="33" spans="1:11" s="11" customFormat="1" x14ac:dyDescent="0.25">
      <c r="A33" s="11">
        <v>30</v>
      </c>
      <c r="B33" s="7" t="s">
        <v>111</v>
      </c>
      <c r="C33" s="7" t="s">
        <v>112</v>
      </c>
      <c r="D33" s="9">
        <v>3240619</v>
      </c>
      <c r="E33" s="9">
        <v>0</v>
      </c>
      <c r="F33" s="9">
        <v>3240619</v>
      </c>
      <c r="G33" s="12">
        <v>0</v>
      </c>
      <c r="H33" s="12">
        <v>0</v>
      </c>
      <c r="I33" s="13">
        <f t="shared" si="0"/>
        <v>3240619</v>
      </c>
      <c r="J33" s="13"/>
      <c r="K33" s="13"/>
    </row>
    <row r="34" spans="1:11" s="11" customFormat="1" x14ac:dyDescent="0.25">
      <c r="A34" s="11">
        <v>31</v>
      </c>
      <c r="B34" s="7" t="s">
        <v>113</v>
      </c>
      <c r="C34" s="7" t="s">
        <v>114</v>
      </c>
      <c r="D34" s="9">
        <v>1500000</v>
      </c>
      <c r="E34" s="9">
        <v>0</v>
      </c>
      <c r="F34" s="9">
        <v>1500000</v>
      </c>
      <c r="G34" s="9">
        <v>211240.4</v>
      </c>
      <c r="H34" s="9">
        <v>211240.4</v>
      </c>
      <c r="I34" s="13">
        <f t="shared" si="0"/>
        <v>1288759.6000000001</v>
      </c>
      <c r="J34" s="13"/>
      <c r="K34" s="13"/>
    </row>
    <row r="35" spans="1:11" s="11" customFormat="1" x14ac:dyDescent="0.25">
      <c r="A35" s="11">
        <v>32</v>
      </c>
      <c r="B35" s="7" t="s">
        <v>115</v>
      </c>
      <c r="C35" s="7" t="s">
        <v>116</v>
      </c>
      <c r="D35" s="9">
        <v>2678809</v>
      </c>
      <c r="E35" s="9">
        <v>0</v>
      </c>
      <c r="F35" s="9">
        <v>2678809</v>
      </c>
      <c r="G35" s="9">
        <v>669702.36</v>
      </c>
      <c r="H35" s="9">
        <v>669702.36</v>
      </c>
      <c r="I35" s="13">
        <f t="shared" si="0"/>
        <v>2009106.6400000001</v>
      </c>
      <c r="J35" s="13"/>
      <c r="K35" s="13"/>
    </row>
    <row r="36" spans="1:11" s="11" customFormat="1" x14ac:dyDescent="0.25">
      <c r="A36" s="11">
        <v>33</v>
      </c>
      <c r="B36" s="7" t="s">
        <v>117</v>
      </c>
      <c r="C36" s="7" t="s">
        <v>118</v>
      </c>
      <c r="D36" s="9">
        <v>3068529</v>
      </c>
      <c r="E36" s="9">
        <v>0</v>
      </c>
      <c r="F36" s="9">
        <v>3068529</v>
      </c>
      <c r="G36" s="9">
        <v>974136.31999999995</v>
      </c>
      <c r="H36" s="9">
        <v>487068.15999999997</v>
      </c>
      <c r="I36" s="13">
        <f t="shared" si="0"/>
        <v>2094392.6800000002</v>
      </c>
      <c r="J36" s="13"/>
      <c r="K36" s="13"/>
    </row>
    <row r="37" spans="1:11" s="11" customFormat="1" x14ac:dyDescent="0.25">
      <c r="A37" s="11">
        <v>34</v>
      </c>
      <c r="B37" s="5"/>
      <c r="C37" s="6" t="s">
        <v>119</v>
      </c>
      <c r="D37" s="14">
        <v>107966342</v>
      </c>
      <c r="E37" s="14">
        <v>0</v>
      </c>
      <c r="F37" s="14">
        <v>107966342</v>
      </c>
      <c r="G37" s="14">
        <v>24214866.089999996</v>
      </c>
      <c r="H37" s="14">
        <v>23662343.329999994</v>
      </c>
      <c r="I37" s="10">
        <f t="shared" si="0"/>
        <v>83751475.909999996</v>
      </c>
      <c r="J37" s="13"/>
      <c r="K37" s="13"/>
    </row>
    <row r="38" spans="1:11" s="11" customFormat="1" x14ac:dyDescent="0.25">
      <c r="A38" s="11">
        <v>35</v>
      </c>
      <c r="B38" s="7" t="s">
        <v>120</v>
      </c>
      <c r="C38" s="7" t="s">
        <v>121</v>
      </c>
      <c r="D38" s="9">
        <v>5244580</v>
      </c>
      <c r="E38" s="9">
        <v>0</v>
      </c>
      <c r="F38" s="9">
        <v>5244580</v>
      </c>
      <c r="G38" s="9">
        <v>516346.26</v>
      </c>
      <c r="H38" s="9">
        <v>516346.26</v>
      </c>
      <c r="I38" s="13">
        <f t="shared" si="0"/>
        <v>4728233.74</v>
      </c>
      <c r="J38" s="13"/>
      <c r="K38" s="13"/>
    </row>
    <row r="39" spans="1:11" s="11" customFormat="1" x14ac:dyDescent="0.25">
      <c r="A39" s="11">
        <v>36</v>
      </c>
      <c r="B39" s="7" t="s">
        <v>122</v>
      </c>
      <c r="C39" s="7" t="s">
        <v>123</v>
      </c>
      <c r="D39" s="9">
        <v>546000</v>
      </c>
      <c r="E39" s="9">
        <v>0</v>
      </c>
      <c r="F39" s="9">
        <v>546000</v>
      </c>
      <c r="G39" s="9">
        <v>156457.29999999999</v>
      </c>
      <c r="H39" s="9">
        <v>156457.29999999999</v>
      </c>
      <c r="I39" s="13">
        <f t="shared" si="0"/>
        <v>389542.7</v>
      </c>
      <c r="J39" s="13"/>
      <c r="K39" s="13"/>
    </row>
    <row r="40" spans="1:11" s="11" customFormat="1" x14ac:dyDescent="0.25">
      <c r="A40" s="11">
        <v>37</v>
      </c>
      <c r="B40" s="7" t="s">
        <v>124</v>
      </c>
      <c r="C40" s="7" t="s">
        <v>125</v>
      </c>
      <c r="D40" s="9">
        <v>2680000</v>
      </c>
      <c r="E40" s="9">
        <v>0</v>
      </c>
      <c r="F40" s="9">
        <v>2680000</v>
      </c>
      <c r="G40" s="9">
        <v>98203.6</v>
      </c>
      <c r="H40" s="9">
        <v>98203.6</v>
      </c>
      <c r="I40" s="13">
        <f t="shared" si="0"/>
        <v>2581796.4</v>
      </c>
      <c r="J40" s="13"/>
      <c r="K40" s="13"/>
    </row>
    <row r="41" spans="1:11" s="11" customFormat="1" x14ac:dyDescent="0.25">
      <c r="A41" s="11">
        <v>38</v>
      </c>
      <c r="B41" s="7" t="s">
        <v>126</v>
      </c>
      <c r="C41" s="7" t="s">
        <v>127</v>
      </c>
      <c r="D41" s="9">
        <v>450000</v>
      </c>
      <c r="E41" s="9">
        <v>0</v>
      </c>
      <c r="F41" s="9">
        <v>450000</v>
      </c>
      <c r="G41" s="9">
        <v>140412.35999999999</v>
      </c>
      <c r="H41" s="9">
        <v>140412.35999999999</v>
      </c>
      <c r="I41" s="13">
        <f t="shared" si="0"/>
        <v>309587.64</v>
      </c>
      <c r="J41" s="13"/>
      <c r="K41" s="13"/>
    </row>
    <row r="42" spans="1:11" s="11" customFormat="1" x14ac:dyDescent="0.25">
      <c r="A42" s="11">
        <v>39</v>
      </c>
      <c r="B42" s="7" t="s">
        <v>128</v>
      </c>
      <c r="C42" s="7" t="s">
        <v>129</v>
      </c>
      <c r="D42" s="9">
        <v>2562000</v>
      </c>
      <c r="E42" s="9">
        <v>0</v>
      </c>
      <c r="F42" s="9">
        <v>2562000</v>
      </c>
      <c r="G42" s="9">
        <v>126300.47</v>
      </c>
      <c r="H42" s="9">
        <v>126300.47</v>
      </c>
      <c r="I42" s="13">
        <f t="shared" si="0"/>
        <v>2435699.5299999998</v>
      </c>
      <c r="J42" s="13"/>
      <c r="K42" s="13"/>
    </row>
    <row r="43" spans="1:11" s="11" customFormat="1" x14ac:dyDescent="0.25">
      <c r="A43" s="11">
        <v>40</v>
      </c>
      <c r="B43" s="7" t="s">
        <v>130</v>
      </c>
      <c r="C43" s="7" t="s">
        <v>131</v>
      </c>
      <c r="D43" s="9">
        <v>2341500</v>
      </c>
      <c r="E43" s="9">
        <v>0</v>
      </c>
      <c r="F43" s="9">
        <v>2341500</v>
      </c>
      <c r="G43" s="9">
        <v>419805.81</v>
      </c>
      <c r="H43" s="9">
        <v>419805.81</v>
      </c>
      <c r="I43" s="13">
        <f t="shared" si="0"/>
        <v>1921694.19</v>
      </c>
      <c r="J43" s="13"/>
      <c r="K43" s="13"/>
    </row>
    <row r="44" spans="1:11" s="11" customFormat="1" x14ac:dyDescent="0.25">
      <c r="A44" s="11">
        <v>41</v>
      </c>
      <c r="B44" s="7" t="s">
        <v>132</v>
      </c>
      <c r="C44" s="7" t="s">
        <v>133</v>
      </c>
      <c r="D44" s="9">
        <v>246000</v>
      </c>
      <c r="E44" s="9">
        <v>0</v>
      </c>
      <c r="F44" s="9">
        <v>246000</v>
      </c>
      <c r="G44" s="9">
        <v>155056.07</v>
      </c>
      <c r="H44" s="9">
        <v>155056.07</v>
      </c>
      <c r="I44" s="13">
        <f t="shared" si="0"/>
        <v>90943.93</v>
      </c>
      <c r="J44" s="13"/>
      <c r="K44" s="13"/>
    </row>
    <row r="45" spans="1:11" s="11" customFormat="1" x14ac:dyDescent="0.25">
      <c r="A45" s="11">
        <v>42</v>
      </c>
      <c r="B45" s="7" t="s">
        <v>134</v>
      </c>
      <c r="C45" s="7" t="s">
        <v>135</v>
      </c>
      <c r="D45" s="9">
        <v>300000</v>
      </c>
      <c r="E45" s="9">
        <v>0</v>
      </c>
      <c r="F45" s="9">
        <v>300000</v>
      </c>
      <c r="G45" s="9">
        <v>1840.39</v>
      </c>
      <c r="H45" s="9">
        <v>1840.39</v>
      </c>
      <c r="I45" s="13">
        <f t="shared" si="0"/>
        <v>298159.61</v>
      </c>
      <c r="J45" s="13"/>
      <c r="K45" s="13"/>
    </row>
    <row r="46" spans="1:11" s="11" customFormat="1" x14ac:dyDescent="0.25">
      <c r="A46" s="11">
        <v>43</v>
      </c>
      <c r="B46" s="7" t="s">
        <v>136</v>
      </c>
      <c r="C46" s="7" t="s">
        <v>137</v>
      </c>
      <c r="D46" s="9">
        <v>1325000</v>
      </c>
      <c r="E46" s="9">
        <v>0</v>
      </c>
      <c r="F46" s="9">
        <v>1325000</v>
      </c>
      <c r="G46" s="9">
        <v>58239.95</v>
      </c>
      <c r="H46" s="9">
        <v>58239.95</v>
      </c>
      <c r="I46" s="13">
        <f t="shared" si="0"/>
        <v>1266760.05</v>
      </c>
      <c r="J46" s="13"/>
      <c r="K46" s="13"/>
    </row>
    <row r="47" spans="1:11" s="11" customFormat="1" x14ac:dyDescent="0.25">
      <c r="A47" s="11">
        <v>44</v>
      </c>
      <c r="B47" s="7" t="s">
        <v>138</v>
      </c>
      <c r="C47" s="7" t="s">
        <v>139</v>
      </c>
      <c r="D47" s="9">
        <v>32000</v>
      </c>
      <c r="E47" s="9">
        <v>0</v>
      </c>
      <c r="F47" s="9">
        <v>32000</v>
      </c>
      <c r="G47" s="9">
        <v>15792.43</v>
      </c>
      <c r="H47" s="9">
        <v>15792.43</v>
      </c>
      <c r="I47" s="13">
        <f t="shared" si="0"/>
        <v>16207.57</v>
      </c>
      <c r="J47" s="13"/>
      <c r="K47" s="13"/>
    </row>
    <row r="48" spans="1:11" s="11" customFormat="1" x14ac:dyDescent="0.25">
      <c r="A48" s="11">
        <v>45</v>
      </c>
      <c r="B48" s="7" t="s">
        <v>140</v>
      </c>
      <c r="C48" s="7" t="s">
        <v>141</v>
      </c>
      <c r="D48" s="9">
        <v>380325</v>
      </c>
      <c r="E48" s="9">
        <v>0</v>
      </c>
      <c r="F48" s="9">
        <v>380325</v>
      </c>
      <c r="G48" s="9">
        <v>3746.8</v>
      </c>
      <c r="H48" s="9">
        <v>3746.8</v>
      </c>
      <c r="I48" s="13">
        <f t="shared" si="0"/>
        <v>376578.2</v>
      </c>
      <c r="J48" s="13"/>
      <c r="K48" s="13"/>
    </row>
    <row r="49" spans="1:11" s="11" customFormat="1" x14ac:dyDescent="0.25">
      <c r="A49" s="11">
        <v>46</v>
      </c>
      <c r="B49" s="7" t="s">
        <v>142</v>
      </c>
      <c r="C49" s="7" t="s">
        <v>143</v>
      </c>
      <c r="D49" s="9">
        <v>24000</v>
      </c>
      <c r="E49" s="9">
        <v>0</v>
      </c>
      <c r="F49" s="9">
        <v>24000</v>
      </c>
      <c r="G49" s="9">
        <v>9271.59</v>
      </c>
      <c r="H49" s="9">
        <v>9271.59</v>
      </c>
      <c r="I49" s="13">
        <f t="shared" si="0"/>
        <v>14728.41</v>
      </c>
      <c r="J49" s="13"/>
      <c r="K49" s="13"/>
    </row>
    <row r="50" spans="1:11" s="11" customFormat="1" x14ac:dyDescent="0.25">
      <c r="A50" s="11">
        <v>47</v>
      </c>
      <c r="B50" s="7" t="s">
        <v>144</v>
      </c>
      <c r="C50" s="7" t="s">
        <v>145</v>
      </c>
      <c r="D50" s="9">
        <v>60500</v>
      </c>
      <c r="E50" s="9">
        <v>0</v>
      </c>
      <c r="F50" s="9">
        <v>60500</v>
      </c>
      <c r="G50" s="12">
        <v>0</v>
      </c>
      <c r="H50" s="12">
        <v>0</v>
      </c>
      <c r="I50" s="13">
        <f t="shared" si="0"/>
        <v>60500</v>
      </c>
      <c r="J50" s="13"/>
      <c r="K50" s="13"/>
    </row>
    <row r="51" spans="1:11" s="11" customFormat="1" x14ac:dyDescent="0.25">
      <c r="A51" s="11">
        <v>48</v>
      </c>
      <c r="B51" s="5"/>
      <c r="C51" s="6" t="s">
        <v>146</v>
      </c>
      <c r="D51" s="14">
        <v>16191905</v>
      </c>
      <c r="E51" s="14">
        <v>0</v>
      </c>
      <c r="F51" s="14">
        <v>16191905</v>
      </c>
      <c r="G51" s="14">
        <v>1701473.03</v>
      </c>
      <c r="H51" s="14">
        <v>1701473.03</v>
      </c>
      <c r="I51" s="10">
        <f t="shared" si="0"/>
        <v>14490431.970000001</v>
      </c>
      <c r="J51" s="13"/>
      <c r="K51" s="13"/>
    </row>
    <row r="52" spans="1:11" s="11" customFormat="1" x14ac:dyDescent="0.25">
      <c r="A52" s="11">
        <v>49</v>
      </c>
      <c r="B52" s="7" t="s">
        <v>147</v>
      </c>
      <c r="C52" s="7" t="s">
        <v>148</v>
      </c>
      <c r="D52" s="9">
        <v>283500</v>
      </c>
      <c r="E52" s="9">
        <v>0</v>
      </c>
      <c r="F52" s="9">
        <v>283500</v>
      </c>
      <c r="G52" s="9">
        <v>64134</v>
      </c>
      <c r="H52" s="9">
        <v>64134</v>
      </c>
      <c r="I52" s="13">
        <f t="shared" si="0"/>
        <v>219366</v>
      </c>
      <c r="J52" s="13"/>
      <c r="K52" s="13"/>
    </row>
    <row r="53" spans="1:11" s="11" customFormat="1" x14ac:dyDescent="0.25">
      <c r="A53" s="11">
        <v>50</v>
      </c>
      <c r="B53" s="7" t="s">
        <v>149</v>
      </c>
      <c r="C53" s="7" t="s">
        <v>150</v>
      </c>
      <c r="D53" s="9">
        <v>6300</v>
      </c>
      <c r="E53" s="9">
        <v>0</v>
      </c>
      <c r="F53" s="9">
        <v>6300</v>
      </c>
      <c r="G53" s="9">
        <v>3989.12</v>
      </c>
      <c r="H53" s="9">
        <v>3989.12</v>
      </c>
      <c r="I53" s="13">
        <f t="shared" si="0"/>
        <v>2310.88</v>
      </c>
      <c r="J53" s="13"/>
      <c r="K53" s="13"/>
    </row>
    <row r="54" spans="1:11" s="11" customFormat="1" x14ac:dyDescent="0.25">
      <c r="A54" s="11">
        <v>51</v>
      </c>
      <c r="B54" s="7" t="s">
        <v>151</v>
      </c>
      <c r="C54" s="7" t="s">
        <v>152</v>
      </c>
      <c r="D54" s="9">
        <v>36750</v>
      </c>
      <c r="E54" s="9">
        <v>0</v>
      </c>
      <c r="F54" s="9">
        <v>36750</v>
      </c>
      <c r="G54" s="9">
        <v>13750</v>
      </c>
      <c r="H54" s="9">
        <v>13750</v>
      </c>
      <c r="I54" s="13">
        <f t="shared" si="0"/>
        <v>23000</v>
      </c>
      <c r="J54" s="13"/>
      <c r="K54" s="13"/>
    </row>
    <row r="55" spans="1:11" s="11" customFormat="1" x14ac:dyDescent="0.25">
      <c r="A55" s="11">
        <v>52</v>
      </c>
      <c r="B55" s="7" t="s">
        <v>153</v>
      </c>
      <c r="C55" s="7" t="s">
        <v>154</v>
      </c>
      <c r="D55" s="9">
        <v>720000</v>
      </c>
      <c r="E55" s="9">
        <v>0</v>
      </c>
      <c r="F55" s="9">
        <v>720000</v>
      </c>
      <c r="G55" s="9">
        <v>81191.56</v>
      </c>
      <c r="H55" s="9">
        <v>81191.56</v>
      </c>
      <c r="I55" s="13">
        <f t="shared" si="0"/>
        <v>638808.43999999994</v>
      </c>
      <c r="J55" s="13"/>
      <c r="K55" s="13"/>
    </row>
    <row r="56" spans="1:11" s="11" customFormat="1" x14ac:dyDescent="0.25">
      <c r="A56" s="11">
        <v>53</v>
      </c>
      <c r="B56" s="7" t="s">
        <v>155</v>
      </c>
      <c r="C56" s="7" t="s">
        <v>156</v>
      </c>
      <c r="D56" s="9">
        <v>367500</v>
      </c>
      <c r="E56" s="9">
        <v>0</v>
      </c>
      <c r="F56" s="9">
        <v>367500</v>
      </c>
      <c r="G56" s="9">
        <v>8537.6</v>
      </c>
      <c r="H56" s="9">
        <v>8537.6</v>
      </c>
      <c r="I56" s="13">
        <f t="shared" si="0"/>
        <v>358962.4</v>
      </c>
      <c r="J56" s="13"/>
      <c r="K56" s="13"/>
    </row>
    <row r="57" spans="1:11" s="11" customFormat="1" x14ac:dyDescent="0.25">
      <c r="A57" s="11">
        <v>54</v>
      </c>
      <c r="B57" s="7" t="s">
        <v>157</v>
      </c>
      <c r="C57" s="7" t="s">
        <v>158</v>
      </c>
      <c r="D57" s="9">
        <v>100000</v>
      </c>
      <c r="E57" s="9">
        <v>0</v>
      </c>
      <c r="F57" s="9">
        <v>100000</v>
      </c>
      <c r="G57" s="9">
        <v>19206.62</v>
      </c>
      <c r="H57" s="9">
        <v>19206.62</v>
      </c>
      <c r="I57" s="13">
        <f t="shared" si="0"/>
        <v>80793.38</v>
      </c>
      <c r="J57" s="13"/>
      <c r="K57" s="13"/>
    </row>
    <row r="58" spans="1:11" s="11" customFormat="1" x14ac:dyDescent="0.25">
      <c r="A58" s="11">
        <v>55</v>
      </c>
      <c r="B58" s="7" t="s">
        <v>159</v>
      </c>
      <c r="C58" s="7" t="s">
        <v>160</v>
      </c>
      <c r="D58" s="9">
        <v>180000</v>
      </c>
      <c r="E58" s="9">
        <v>0</v>
      </c>
      <c r="F58" s="9">
        <v>180000</v>
      </c>
      <c r="G58" s="12">
        <v>0</v>
      </c>
      <c r="H58" s="12">
        <v>0</v>
      </c>
      <c r="I58" s="13">
        <f t="shared" si="0"/>
        <v>180000</v>
      </c>
      <c r="J58" s="13"/>
      <c r="K58" s="13"/>
    </row>
    <row r="59" spans="1:11" s="11" customFormat="1" x14ac:dyDescent="0.25">
      <c r="A59" s="11">
        <v>56</v>
      </c>
      <c r="B59" s="7" t="s">
        <v>161</v>
      </c>
      <c r="C59" s="7" t="s">
        <v>162</v>
      </c>
      <c r="D59" s="9">
        <v>20000</v>
      </c>
      <c r="E59" s="9">
        <v>0</v>
      </c>
      <c r="F59" s="9">
        <v>20000</v>
      </c>
      <c r="G59" s="12">
        <v>0</v>
      </c>
      <c r="H59" s="12">
        <v>0</v>
      </c>
      <c r="I59" s="13">
        <f t="shared" si="0"/>
        <v>20000</v>
      </c>
      <c r="J59" s="13"/>
      <c r="K59" s="13"/>
    </row>
    <row r="60" spans="1:11" s="11" customFormat="1" x14ac:dyDescent="0.25">
      <c r="A60" s="11">
        <v>57</v>
      </c>
      <c r="B60" s="7" t="s">
        <v>163</v>
      </c>
      <c r="C60" s="7" t="s">
        <v>164</v>
      </c>
      <c r="D60" s="9">
        <v>273000</v>
      </c>
      <c r="E60" s="9">
        <v>0</v>
      </c>
      <c r="F60" s="9">
        <v>273000</v>
      </c>
      <c r="G60" s="9">
        <v>148830.19</v>
      </c>
      <c r="H60" s="9">
        <v>148830.19</v>
      </c>
      <c r="I60" s="13">
        <f t="shared" si="0"/>
        <v>124169.81</v>
      </c>
      <c r="J60" s="13"/>
      <c r="K60" s="13"/>
    </row>
    <row r="61" spans="1:11" s="11" customFormat="1" x14ac:dyDescent="0.25">
      <c r="A61" s="11">
        <v>58</v>
      </c>
      <c r="B61" s="7" t="s">
        <v>165</v>
      </c>
      <c r="C61" s="7" t="s">
        <v>166</v>
      </c>
      <c r="D61" s="9">
        <v>50000</v>
      </c>
      <c r="E61" s="9">
        <v>0</v>
      </c>
      <c r="F61" s="9">
        <v>50000</v>
      </c>
      <c r="G61" s="12">
        <v>0</v>
      </c>
      <c r="H61" s="12">
        <v>0</v>
      </c>
      <c r="I61" s="13">
        <f t="shared" si="0"/>
        <v>50000</v>
      </c>
      <c r="J61" s="13"/>
      <c r="K61" s="13"/>
    </row>
    <row r="62" spans="1:11" s="11" customFormat="1" x14ac:dyDescent="0.25">
      <c r="A62" s="11">
        <v>59</v>
      </c>
      <c r="B62" s="7" t="s">
        <v>167</v>
      </c>
      <c r="C62" s="7" t="s">
        <v>168</v>
      </c>
      <c r="D62" s="9">
        <v>75000</v>
      </c>
      <c r="E62" s="9">
        <v>0</v>
      </c>
      <c r="F62" s="9">
        <v>75000</v>
      </c>
      <c r="G62" s="12">
        <v>0</v>
      </c>
      <c r="H62" s="12">
        <v>0</v>
      </c>
      <c r="I62" s="13">
        <f t="shared" si="0"/>
        <v>75000</v>
      </c>
      <c r="J62" s="13"/>
      <c r="K62" s="13"/>
    </row>
    <row r="63" spans="1:11" s="11" customFormat="1" x14ac:dyDescent="0.25">
      <c r="A63" s="11">
        <v>60</v>
      </c>
      <c r="B63" s="7" t="s">
        <v>169</v>
      </c>
      <c r="C63" s="7" t="s">
        <v>170</v>
      </c>
      <c r="D63" s="9">
        <v>26250</v>
      </c>
      <c r="E63" s="9">
        <v>0</v>
      </c>
      <c r="F63" s="9">
        <v>26250</v>
      </c>
      <c r="G63" s="12">
        <v>0</v>
      </c>
      <c r="H63" s="12">
        <v>0</v>
      </c>
      <c r="I63" s="13">
        <f t="shared" si="0"/>
        <v>26250</v>
      </c>
      <c r="J63" s="13"/>
      <c r="K63" s="13"/>
    </row>
    <row r="64" spans="1:11" s="11" customFormat="1" x14ac:dyDescent="0.25">
      <c r="A64" s="11">
        <v>61</v>
      </c>
      <c r="B64" s="7" t="s">
        <v>171</v>
      </c>
      <c r="C64" s="7" t="s">
        <v>172</v>
      </c>
      <c r="D64" s="9">
        <v>30275</v>
      </c>
      <c r="E64" s="9">
        <v>0</v>
      </c>
      <c r="F64" s="9">
        <v>30275</v>
      </c>
      <c r="G64" s="12">
        <v>0.22</v>
      </c>
      <c r="H64" s="12">
        <v>0.22</v>
      </c>
      <c r="I64" s="13">
        <f t="shared" si="0"/>
        <v>30274.78</v>
      </c>
      <c r="J64" s="13"/>
      <c r="K64" s="13"/>
    </row>
    <row r="65" spans="1:11" s="11" customFormat="1" x14ac:dyDescent="0.25">
      <c r="A65" s="11">
        <v>62</v>
      </c>
      <c r="B65" s="7" t="s">
        <v>173</v>
      </c>
      <c r="C65" s="7" t="s">
        <v>174</v>
      </c>
      <c r="D65" s="9">
        <v>70000</v>
      </c>
      <c r="E65" s="9">
        <v>0</v>
      </c>
      <c r="F65" s="9">
        <v>70000</v>
      </c>
      <c r="G65" s="9">
        <v>98030.93</v>
      </c>
      <c r="H65" s="9">
        <v>98030.93</v>
      </c>
      <c r="I65" s="13">
        <f t="shared" si="0"/>
        <v>-28030.929999999993</v>
      </c>
      <c r="J65" s="13"/>
      <c r="K65" s="13"/>
    </row>
    <row r="66" spans="1:11" s="11" customFormat="1" x14ac:dyDescent="0.25">
      <c r="A66" s="11">
        <v>63</v>
      </c>
      <c r="B66" s="7" t="s">
        <v>175</v>
      </c>
      <c r="C66" s="7" t="s">
        <v>176</v>
      </c>
      <c r="D66" s="9">
        <v>1050000</v>
      </c>
      <c r="E66" s="9">
        <v>0</v>
      </c>
      <c r="F66" s="9">
        <v>1050000</v>
      </c>
      <c r="G66" s="9">
        <v>403453.12</v>
      </c>
      <c r="H66" s="9">
        <v>403453.12</v>
      </c>
      <c r="I66" s="13">
        <f t="shared" si="0"/>
        <v>646546.88</v>
      </c>
      <c r="J66" s="13"/>
      <c r="K66" s="13"/>
    </row>
    <row r="67" spans="1:11" s="11" customFormat="1" x14ac:dyDescent="0.25">
      <c r="A67" s="11">
        <v>64</v>
      </c>
      <c r="B67" s="7" t="s">
        <v>177</v>
      </c>
      <c r="C67" s="7" t="s">
        <v>178</v>
      </c>
      <c r="D67" s="9">
        <v>16800</v>
      </c>
      <c r="E67" s="9">
        <v>0</v>
      </c>
      <c r="F67" s="9">
        <v>16800</v>
      </c>
      <c r="G67" s="12">
        <v>0</v>
      </c>
      <c r="H67" s="12">
        <v>0</v>
      </c>
      <c r="I67" s="13">
        <f t="shared" si="0"/>
        <v>16800</v>
      </c>
      <c r="J67" s="13"/>
      <c r="K67" s="13"/>
    </row>
    <row r="68" spans="1:11" s="11" customFormat="1" x14ac:dyDescent="0.25">
      <c r="A68" s="11">
        <v>65</v>
      </c>
      <c r="B68" s="7" t="s">
        <v>179</v>
      </c>
      <c r="C68" s="7" t="s">
        <v>180</v>
      </c>
      <c r="D68" s="9">
        <v>35000</v>
      </c>
      <c r="E68" s="9">
        <v>0</v>
      </c>
      <c r="F68" s="9">
        <v>35000</v>
      </c>
      <c r="G68" s="9">
        <v>10905.6</v>
      </c>
      <c r="H68" s="9">
        <v>10905.6</v>
      </c>
      <c r="I68" s="13">
        <f t="shared" si="0"/>
        <v>24094.400000000001</v>
      </c>
      <c r="J68" s="13"/>
      <c r="K68" s="13"/>
    </row>
    <row r="69" spans="1:11" s="11" customFormat="1" x14ac:dyDescent="0.25">
      <c r="A69" s="11">
        <v>66</v>
      </c>
      <c r="B69" s="7" t="s">
        <v>181</v>
      </c>
      <c r="C69" s="7" t="s">
        <v>182</v>
      </c>
      <c r="D69" s="9">
        <v>10000</v>
      </c>
      <c r="E69" s="9">
        <v>0</v>
      </c>
      <c r="F69" s="9">
        <v>10000</v>
      </c>
      <c r="G69" s="12">
        <v>0</v>
      </c>
      <c r="H69" s="12">
        <v>0</v>
      </c>
      <c r="I69" s="13">
        <f t="shared" ref="I69:I87" si="1">+F69-G69</f>
        <v>10000</v>
      </c>
      <c r="J69" s="13"/>
      <c r="K69" s="13"/>
    </row>
    <row r="70" spans="1:11" s="11" customFormat="1" x14ac:dyDescent="0.25">
      <c r="A70" s="11">
        <v>67</v>
      </c>
      <c r="B70" s="7" t="s">
        <v>183</v>
      </c>
      <c r="C70" s="7" t="s">
        <v>184</v>
      </c>
      <c r="D70" s="9">
        <v>136500</v>
      </c>
      <c r="E70" s="9">
        <v>0</v>
      </c>
      <c r="F70" s="9">
        <v>136500</v>
      </c>
      <c r="G70" s="9">
        <v>84504.92</v>
      </c>
      <c r="H70" s="9">
        <v>84504.92</v>
      </c>
      <c r="I70" s="13">
        <f t="shared" si="1"/>
        <v>51995.08</v>
      </c>
      <c r="J70" s="13"/>
      <c r="K70" s="13"/>
    </row>
    <row r="71" spans="1:11" s="11" customFormat="1" x14ac:dyDescent="0.25">
      <c r="A71" s="11">
        <v>68</v>
      </c>
      <c r="B71" s="7" t="s">
        <v>185</v>
      </c>
      <c r="C71" s="7" t="s">
        <v>186</v>
      </c>
      <c r="D71" s="9">
        <v>8400</v>
      </c>
      <c r="E71" s="9">
        <v>0</v>
      </c>
      <c r="F71" s="9">
        <v>8400</v>
      </c>
      <c r="G71" s="12">
        <v>0</v>
      </c>
      <c r="H71" s="12">
        <v>0</v>
      </c>
      <c r="I71" s="13">
        <f t="shared" si="1"/>
        <v>8400</v>
      </c>
      <c r="J71" s="13"/>
      <c r="K71" s="13"/>
    </row>
    <row r="72" spans="1:11" s="11" customFormat="1" x14ac:dyDescent="0.25">
      <c r="A72" s="11">
        <v>69</v>
      </c>
      <c r="B72" s="7" t="s">
        <v>187</v>
      </c>
      <c r="C72" s="7" t="s">
        <v>188</v>
      </c>
      <c r="D72" s="9">
        <v>1245971</v>
      </c>
      <c r="E72" s="9">
        <v>0</v>
      </c>
      <c r="F72" s="9">
        <v>1245971</v>
      </c>
      <c r="G72" s="9">
        <v>227742.57</v>
      </c>
      <c r="H72" s="9">
        <v>227742.57</v>
      </c>
      <c r="I72" s="13">
        <f t="shared" si="1"/>
        <v>1018228.4299999999</v>
      </c>
      <c r="J72" s="13"/>
      <c r="K72" s="13"/>
    </row>
    <row r="73" spans="1:11" s="11" customFormat="1" x14ac:dyDescent="0.25">
      <c r="A73" s="11">
        <v>70</v>
      </c>
      <c r="B73" s="7" t="s">
        <v>189</v>
      </c>
      <c r="C73" s="7" t="s">
        <v>190</v>
      </c>
      <c r="D73" s="9">
        <v>99225</v>
      </c>
      <c r="E73" s="9">
        <v>0</v>
      </c>
      <c r="F73" s="9">
        <v>99225</v>
      </c>
      <c r="G73" s="12">
        <v>0</v>
      </c>
      <c r="H73" s="12">
        <v>0</v>
      </c>
      <c r="I73" s="13">
        <f t="shared" si="1"/>
        <v>99225</v>
      </c>
      <c r="J73" s="13"/>
      <c r="K73" s="13"/>
    </row>
    <row r="74" spans="1:11" s="11" customFormat="1" x14ac:dyDescent="0.25">
      <c r="A74" s="11">
        <v>71</v>
      </c>
      <c r="B74" s="7" t="s">
        <v>191</v>
      </c>
      <c r="C74" s="7" t="s">
        <v>192</v>
      </c>
      <c r="D74" s="9">
        <v>108150</v>
      </c>
      <c r="E74" s="9">
        <v>0</v>
      </c>
      <c r="F74" s="9">
        <v>108150</v>
      </c>
      <c r="G74" s="9">
        <v>86930.16</v>
      </c>
      <c r="H74" s="9">
        <v>86930.16</v>
      </c>
      <c r="I74" s="13">
        <f t="shared" si="1"/>
        <v>21219.839999999997</v>
      </c>
      <c r="J74" s="13"/>
      <c r="K74" s="13"/>
    </row>
    <row r="75" spans="1:11" s="11" customFormat="1" x14ac:dyDescent="0.25">
      <c r="A75" s="11">
        <v>72</v>
      </c>
      <c r="B75" s="7" t="s">
        <v>193</v>
      </c>
      <c r="C75" s="7" t="s">
        <v>194</v>
      </c>
      <c r="D75" s="9">
        <v>175000</v>
      </c>
      <c r="E75" s="9">
        <v>0</v>
      </c>
      <c r="F75" s="9">
        <v>175000</v>
      </c>
      <c r="G75" s="12">
        <v>0</v>
      </c>
      <c r="H75" s="12">
        <v>0</v>
      </c>
      <c r="I75" s="13">
        <f t="shared" si="1"/>
        <v>175000</v>
      </c>
      <c r="J75" s="13"/>
      <c r="K75" s="13"/>
    </row>
    <row r="76" spans="1:11" s="11" customFormat="1" x14ac:dyDescent="0.25">
      <c r="A76" s="11">
        <v>73</v>
      </c>
      <c r="B76" s="7" t="s">
        <v>195</v>
      </c>
      <c r="C76" s="7" t="s">
        <v>196</v>
      </c>
      <c r="D76" s="9">
        <v>79800</v>
      </c>
      <c r="E76" s="9">
        <v>0</v>
      </c>
      <c r="F76" s="9">
        <v>79800</v>
      </c>
      <c r="G76" s="12">
        <v>0</v>
      </c>
      <c r="H76" s="12">
        <v>0</v>
      </c>
      <c r="I76" s="13">
        <f t="shared" si="1"/>
        <v>79800</v>
      </c>
      <c r="J76" s="13"/>
      <c r="K76" s="13"/>
    </row>
    <row r="77" spans="1:11" s="11" customFormat="1" x14ac:dyDescent="0.25">
      <c r="A77" s="11">
        <v>74</v>
      </c>
      <c r="B77" s="7" t="s">
        <v>197</v>
      </c>
      <c r="C77" s="7" t="s">
        <v>198</v>
      </c>
      <c r="D77" s="9">
        <v>200000</v>
      </c>
      <c r="E77" s="9">
        <v>0</v>
      </c>
      <c r="F77" s="9">
        <v>200000</v>
      </c>
      <c r="G77" s="12">
        <v>0</v>
      </c>
      <c r="H77" s="12">
        <v>0</v>
      </c>
      <c r="I77" s="13">
        <f t="shared" si="1"/>
        <v>200000</v>
      </c>
      <c r="J77" s="13"/>
      <c r="K77" s="13"/>
    </row>
    <row r="78" spans="1:11" s="11" customFormat="1" x14ac:dyDescent="0.25">
      <c r="A78" s="11">
        <v>75</v>
      </c>
      <c r="B78" s="7" t="s">
        <v>199</v>
      </c>
      <c r="C78" s="7" t="s">
        <v>200</v>
      </c>
      <c r="D78" s="9">
        <v>300000</v>
      </c>
      <c r="E78" s="9">
        <v>0</v>
      </c>
      <c r="F78" s="9">
        <v>300000</v>
      </c>
      <c r="G78" s="9">
        <v>38238.61</v>
      </c>
      <c r="H78" s="9">
        <v>38238.61</v>
      </c>
      <c r="I78" s="13">
        <f t="shared" si="1"/>
        <v>261761.39</v>
      </c>
      <c r="J78" s="13"/>
      <c r="K78" s="13"/>
    </row>
    <row r="79" spans="1:11" s="11" customFormat="1" x14ac:dyDescent="0.25">
      <c r="A79" s="11">
        <v>76</v>
      </c>
      <c r="B79" s="7" t="s">
        <v>201</v>
      </c>
      <c r="C79" s="7" t="s">
        <v>202</v>
      </c>
      <c r="D79" s="9">
        <v>622650</v>
      </c>
      <c r="E79" s="9">
        <v>0</v>
      </c>
      <c r="F79" s="9">
        <v>622650</v>
      </c>
      <c r="G79" s="9">
        <v>188688</v>
      </c>
      <c r="H79" s="9">
        <v>188688</v>
      </c>
      <c r="I79" s="13">
        <f t="shared" si="1"/>
        <v>433962</v>
      </c>
      <c r="J79" s="13"/>
      <c r="K79" s="13"/>
    </row>
    <row r="80" spans="1:11" s="11" customFormat="1" x14ac:dyDescent="0.25">
      <c r="A80" s="11">
        <v>77</v>
      </c>
      <c r="B80" s="7" t="s">
        <v>203</v>
      </c>
      <c r="C80" s="7" t="s">
        <v>204</v>
      </c>
      <c r="D80" s="9">
        <f>19259008-240000</f>
        <v>19019008</v>
      </c>
      <c r="E80" s="9">
        <v>240000</v>
      </c>
      <c r="F80" s="9">
        <v>19259008</v>
      </c>
      <c r="G80" s="9">
        <v>3073930</v>
      </c>
      <c r="H80" s="9">
        <v>3073930</v>
      </c>
      <c r="I80" s="13">
        <f t="shared" si="1"/>
        <v>16185078</v>
      </c>
      <c r="J80" s="13"/>
      <c r="K80" s="13"/>
    </row>
    <row r="81" spans="1:11" s="11" customFormat="1" x14ac:dyDescent="0.25">
      <c r="A81" s="11">
        <v>78</v>
      </c>
      <c r="B81" s="5"/>
      <c r="C81" s="6" t="s">
        <v>205</v>
      </c>
      <c r="D81" s="14">
        <f>25585079-240000</f>
        <v>25345079</v>
      </c>
      <c r="E81" s="8">
        <v>0</v>
      </c>
      <c r="F81" s="14">
        <v>25585079</v>
      </c>
      <c r="G81" s="14">
        <v>4552063.22</v>
      </c>
      <c r="H81" s="14">
        <v>4552063.22</v>
      </c>
      <c r="I81" s="10">
        <f t="shared" si="1"/>
        <v>21033015.780000001</v>
      </c>
      <c r="J81" s="13"/>
      <c r="K81" s="13"/>
    </row>
    <row r="82" spans="1:11" s="11" customFormat="1" x14ac:dyDescent="0.25">
      <c r="A82" s="11">
        <v>79</v>
      </c>
      <c r="B82" s="7" t="s">
        <v>206</v>
      </c>
      <c r="C82" s="7" t="s">
        <v>207</v>
      </c>
      <c r="D82" s="9">
        <v>83963837</v>
      </c>
      <c r="E82" s="9">
        <v>3350554.0199999958</v>
      </c>
      <c r="F82" s="9">
        <v>87314391.019999996</v>
      </c>
      <c r="G82" s="9">
        <v>46666000</v>
      </c>
      <c r="H82" s="9">
        <v>46666000</v>
      </c>
      <c r="I82" s="13">
        <f t="shared" si="1"/>
        <v>40648391.019999996</v>
      </c>
      <c r="J82" s="13"/>
      <c r="K82" s="13"/>
    </row>
    <row r="83" spans="1:11" s="11" customFormat="1" x14ac:dyDescent="0.25">
      <c r="A83" s="11">
        <v>80</v>
      </c>
      <c r="B83" s="5"/>
      <c r="C83" s="6" t="s">
        <v>208</v>
      </c>
      <c r="D83" s="14">
        <v>83963837</v>
      </c>
      <c r="E83" s="14">
        <v>3350554.0199999958</v>
      </c>
      <c r="F83" s="14">
        <v>87314391.019999996</v>
      </c>
      <c r="G83" s="14">
        <v>46666000</v>
      </c>
      <c r="H83" s="14">
        <v>46666000</v>
      </c>
      <c r="I83" s="10">
        <f t="shared" si="1"/>
        <v>40648391.019999996</v>
      </c>
      <c r="J83" s="13"/>
      <c r="K83" s="13"/>
    </row>
    <row r="84" spans="1:11" s="11" customFormat="1" x14ac:dyDescent="0.25">
      <c r="A84" s="11">
        <v>81</v>
      </c>
      <c r="B84" s="7" t="s">
        <v>209</v>
      </c>
      <c r="C84" s="7" t="s">
        <v>210</v>
      </c>
      <c r="D84" s="9">
        <v>500000</v>
      </c>
      <c r="E84" s="9">
        <v>0</v>
      </c>
      <c r="F84" s="9">
        <v>500000</v>
      </c>
      <c r="G84" s="9">
        <v>299765.67</v>
      </c>
      <c r="H84" s="9">
        <v>299765.67</v>
      </c>
      <c r="I84" s="13">
        <f t="shared" si="1"/>
        <v>200234.33000000002</v>
      </c>
      <c r="J84" s="13"/>
      <c r="K84" s="13"/>
    </row>
    <row r="85" spans="1:11" s="11" customFormat="1" x14ac:dyDescent="0.25">
      <c r="A85" s="11">
        <v>82</v>
      </c>
      <c r="B85" s="7" t="s">
        <v>211</v>
      </c>
      <c r="C85" s="7" t="s">
        <v>212</v>
      </c>
      <c r="D85" s="9">
        <v>587637</v>
      </c>
      <c r="E85" s="9">
        <v>0</v>
      </c>
      <c r="F85" s="9">
        <v>587637</v>
      </c>
      <c r="G85" s="9">
        <v>395330.92</v>
      </c>
      <c r="H85" s="9">
        <v>395330.92</v>
      </c>
      <c r="I85" s="13">
        <f t="shared" si="1"/>
        <v>192306.08000000002</v>
      </c>
      <c r="J85" s="13"/>
      <c r="K85" s="13"/>
    </row>
    <row r="86" spans="1:11" s="11" customFormat="1" x14ac:dyDescent="0.25">
      <c r="A86" s="11">
        <v>83</v>
      </c>
      <c r="B86" s="7" t="s">
        <v>213</v>
      </c>
      <c r="C86" s="7" t="s">
        <v>214</v>
      </c>
      <c r="D86" s="9">
        <v>590000</v>
      </c>
      <c r="E86" s="9">
        <v>0</v>
      </c>
      <c r="F86" s="9">
        <v>590000</v>
      </c>
      <c r="G86" s="9">
        <v>581950</v>
      </c>
      <c r="H86" s="9">
        <v>581950</v>
      </c>
      <c r="I86" s="13">
        <f t="shared" si="1"/>
        <v>8050</v>
      </c>
      <c r="J86" s="13"/>
      <c r="K86" s="13"/>
    </row>
    <row r="87" spans="1:11" s="11" customFormat="1" x14ac:dyDescent="0.25">
      <c r="A87" s="11">
        <v>84</v>
      </c>
      <c r="B87" s="5"/>
      <c r="C87" s="6" t="s">
        <v>215</v>
      </c>
      <c r="D87" s="14">
        <v>1677637</v>
      </c>
      <c r="E87" s="14">
        <v>0</v>
      </c>
      <c r="F87" s="14">
        <v>1677637</v>
      </c>
      <c r="G87" s="14">
        <v>1277046.5899999999</v>
      </c>
      <c r="H87" s="14">
        <v>1277046.5899999999</v>
      </c>
      <c r="I87" s="10">
        <f t="shared" si="1"/>
        <v>400590.41000000015</v>
      </c>
      <c r="J87" s="13"/>
      <c r="K87" s="13"/>
    </row>
    <row r="88" spans="1:11" s="11" customFormat="1" x14ac:dyDescent="0.25">
      <c r="A88" s="11">
        <v>85</v>
      </c>
      <c r="B88" s="5"/>
      <c r="C88" s="6" t="s">
        <v>216</v>
      </c>
      <c r="D88" s="14">
        <f>235384800-240000</f>
        <v>235144800</v>
      </c>
      <c r="E88" s="14">
        <v>3350554.0199999958</v>
      </c>
      <c r="F88" s="14">
        <v>238735354.01999998</v>
      </c>
      <c r="G88" s="14">
        <v>78411448.930000007</v>
      </c>
      <c r="H88" s="14">
        <v>77858926.170000002</v>
      </c>
      <c r="I88" s="10">
        <f>+F88-G88</f>
        <v>160323905.08999997</v>
      </c>
      <c r="J88" s="13"/>
      <c r="K88" s="13"/>
    </row>
    <row r="89" spans="1:11" s="11" customFormat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2019-04-16T17:05:08Z</dcterms:created>
  <dcterms:modified xsi:type="dcterms:W3CDTF">2019-05-21T20:24:21Z</dcterms:modified>
</cp:coreProperties>
</file>