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zabe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155" i="1" l="1"/>
  <c r="M155" i="1"/>
  <c r="O80" i="1"/>
  <c r="O81" i="1"/>
  <c r="O82" i="1"/>
  <c r="M80" i="1"/>
  <c r="M81" i="1"/>
  <c r="O55" i="1"/>
  <c r="M55" i="1"/>
  <c r="O396" i="1"/>
  <c r="O387" i="1"/>
  <c r="O383" i="1"/>
  <c r="O382" i="1"/>
  <c r="O379" i="1"/>
  <c r="O377" i="1"/>
  <c r="O376" i="1"/>
  <c r="O395" i="1"/>
  <c r="O390" i="1"/>
  <c r="O389" i="1"/>
  <c r="O388" i="1"/>
  <c r="O386" i="1"/>
  <c r="O385" i="1"/>
  <c r="O384" i="1"/>
  <c r="O378" i="1"/>
  <c r="O374" i="1"/>
  <c r="O373" i="1"/>
  <c r="O372" i="1"/>
  <c r="O371" i="1"/>
  <c r="O370" i="1"/>
  <c r="O369" i="1"/>
  <c r="O368" i="1"/>
  <c r="O367" i="1"/>
  <c r="M396" i="1"/>
  <c r="M387" i="1"/>
  <c r="M383" i="1"/>
  <c r="M379" i="1"/>
  <c r="M377" i="1"/>
  <c r="M376" i="1"/>
  <c r="M373" i="1"/>
  <c r="M370" i="1"/>
  <c r="M368" i="1"/>
  <c r="M367" i="1"/>
  <c r="M369" i="1"/>
  <c r="M371" i="1"/>
  <c r="M372" i="1"/>
  <c r="M374" i="1"/>
  <c r="M375" i="1"/>
  <c r="M378" i="1"/>
  <c r="M382" i="1"/>
  <c r="M384" i="1"/>
  <c r="M385" i="1"/>
  <c r="M386" i="1"/>
  <c r="M388" i="1"/>
  <c r="M389" i="1"/>
  <c r="M390" i="1"/>
  <c r="M395" i="1"/>
  <c r="E363" i="1"/>
  <c r="F363" i="1"/>
  <c r="G363" i="1" s="1"/>
  <c r="H363" i="1"/>
  <c r="I363" i="1"/>
  <c r="J363" i="1"/>
  <c r="K363" i="1"/>
  <c r="M363" i="1"/>
  <c r="O363" i="1"/>
  <c r="E364" i="1"/>
  <c r="F364" i="1"/>
  <c r="G364" i="1" s="1"/>
  <c r="H364" i="1"/>
  <c r="I364" i="1"/>
  <c r="J364" i="1"/>
  <c r="K364" i="1"/>
  <c r="M364" i="1"/>
  <c r="O364" i="1"/>
  <c r="E365" i="1"/>
  <c r="F365" i="1"/>
  <c r="G365" i="1" s="1"/>
  <c r="H365" i="1"/>
  <c r="I365" i="1"/>
  <c r="J365" i="1"/>
  <c r="K365" i="1"/>
  <c r="M365" i="1"/>
  <c r="O365" i="1"/>
  <c r="E366" i="1"/>
  <c r="F366" i="1"/>
  <c r="G366" i="1" s="1"/>
  <c r="H366" i="1"/>
  <c r="I366" i="1"/>
  <c r="J366" i="1"/>
  <c r="K366" i="1"/>
  <c r="M366" i="1"/>
  <c r="O366" i="1"/>
  <c r="E367" i="1"/>
  <c r="F367" i="1"/>
  <c r="G367" i="1" s="1"/>
  <c r="H367" i="1"/>
  <c r="I367" i="1"/>
  <c r="J367" i="1"/>
  <c r="K367" i="1"/>
  <c r="E368" i="1"/>
  <c r="F368" i="1"/>
  <c r="G368" i="1" s="1"/>
  <c r="H368" i="1"/>
  <c r="I368" i="1"/>
  <c r="J368" i="1"/>
  <c r="K368" i="1"/>
  <c r="E369" i="1"/>
  <c r="F369" i="1"/>
  <c r="G369" i="1" s="1"/>
  <c r="H369" i="1"/>
  <c r="I369" i="1"/>
  <c r="J369" i="1"/>
  <c r="K369" i="1"/>
  <c r="E370" i="1"/>
  <c r="F370" i="1"/>
  <c r="G370" i="1" s="1"/>
  <c r="H370" i="1"/>
  <c r="I370" i="1"/>
  <c r="J370" i="1"/>
  <c r="K370" i="1"/>
  <c r="E371" i="1"/>
  <c r="F371" i="1"/>
  <c r="G371" i="1" s="1"/>
  <c r="H371" i="1"/>
  <c r="I371" i="1"/>
  <c r="J371" i="1"/>
  <c r="K371" i="1"/>
  <c r="E372" i="1"/>
  <c r="F372" i="1"/>
  <c r="G372" i="1" s="1"/>
  <c r="H372" i="1"/>
  <c r="I372" i="1"/>
  <c r="J372" i="1"/>
  <c r="K372" i="1"/>
  <c r="E373" i="1"/>
  <c r="F373" i="1"/>
  <c r="G373" i="1" s="1"/>
  <c r="H373" i="1"/>
  <c r="I373" i="1"/>
  <c r="J373" i="1"/>
  <c r="K373" i="1"/>
  <c r="E374" i="1"/>
  <c r="F374" i="1"/>
  <c r="G374" i="1" s="1"/>
  <c r="H374" i="1"/>
  <c r="I374" i="1"/>
  <c r="J374" i="1"/>
  <c r="K374" i="1"/>
  <c r="E375" i="1"/>
  <c r="F375" i="1"/>
  <c r="G375" i="1" s="1"/>
  <c r="H375" i="1"/>
  <c r="I375" i="1"/>
  <c r="J375" i="1"/>
  <c r="K375" i="1"/>
  <c r="O375" i="1"/>
  <c r="E376" i="1"/>
  <c r="F376" i="1"/>
  <c r="G376" i="1" s="1"/>
  <c r="H376" i="1"/>
  <c r="I376" i="1"/>
  <c r="J376" i="1"/>
  <c r="K376" i="1"/>
  <c r="E377" i="1"/>
  <c r="F377" i="1"/>
  <c r="G377" i="1" s="1"/>
  <c r="H377" i="1"/>
  <c r="I377" i="1"/>
  <c r="J377" i="1"/>
  <c r="K377" i="1"/>
  <c r="E378" i="1"/>
  <c r="F378" i="1"/>
  <c r="G378" i="1" s="1"/>
  <c r="H378" i="1"/>
  <c r="I378" i="1"/>
  <c r="J378" i="1"/>
  <c r="K378" i="1"/>
  <c r="E379" i="1"/>
  <c r="F379" i="1"/>
  <c r="G379" i="1" s="1"/>
  <c r="H379" i="1"/>
  <c r="I379" i="1"/>
  <c r="J379" i="1"/>
  <c r="K379" i="1"/>
  <c r="E380" i="1"/>
  <c r="F380" i="1"/>
  <c r="G380" i="1" s="1"/>
  <c r="H380" i="1"/>
  <c r="I380" i="1"/>
  <c r="J380" i="1"/>
  <c r="K380" i="1"/>
  <c r="E381" i="1"/>
  <c r="F381" i="1"/>
  <c r="G381" i="1" s="1"/>
  <c r="H381" i="1"/>
  <c r="I381" i="1"/>
  <c r="J381" i="1"/>
  <c r="K381" i="1"/>
  <c r="E382" i="1"/>
  <c r="F382" i="1"/>
  <c r="G382" i="1" s="1"/>
  <c r="H382" i="1"/>
  <c r="I382" i="1"/>
  <c r="J382" i="1"/>
  <c r="K382" i="1"/>
  <c r="E383" i="1"/>
  <c r="F383" i="1"/>
  <c r="G383" i="1" s="1"/>
  <c r="H383" i="1"/>
  <c r="I383" i="1"/>
  <c r="J383" i="1"/>
  <c r="K383" i="1"/>
  <c r="E384" i="1"/>
  <c r="F384" i="1"/>
  <c r="G384" i="1" s="1"/>
  <c r="H384" i="1"/>
  <c r="I384" i="1"/>
  <c r="J384" i="1"/>
  <c r="K384" i="1"/>
  <c r="E385" i="1"/>
  <c r="F385" i="1"/>
  <c r="G385" i="1" s="1"/>
  <c r="H385" i="1"/>
  <c r="I385" i="1"/>
  <c r="J385" i="1"/>
  <c r="K385" i="1"/>
  <c r="E386" i="1"/>
  <c r="F386" i="1"/>
  <c r="G386" i="1" s="1"/>
  <c r="H386" i="1"/>
  <c r="I386" i="1"/>
  <c r="J386" i="1"/>
  <c r="K386" i="1"/>
  <c r="E387" i="1"/>
  <c r="F387" i="1"/>
  <c r="G387" i="1" s="1"/>
  <c r="H387" i="1"/>
  <c r="I387" i="1"/>
  <c r="J387" i="1"/>
  <c r="K387" i="1"/>
  <c r="E388" i="1"/>
  <c r="F388" i="1"/>
  <c r="G388" i="1" s="1"/>
  <c r="H388" i="1"/>
  <c r="I388" i="1"/>
  <c r="J388" i="1"/>
  <c r="K388" i="1"/>
  <c r="E389" i="1"/>
  <c r="F389" i="1"/>
  <c r="G389" i="1" s="1"/>
  <c r="H389" i="1"/>
  <c r="I389" i="1"/>
  <c r="J389" i="1"/>
  <c r="K389" i="1"/>
  <c r="E390" i="1"/>
  <c r="F390" i="1"/>
  <c r="G390" i="1" s="1"/>
  <c r="H390" i="1"/>
  <c r="I390" i="1"/>
  <c r="J390" i="1"/>
  <c r="K390" i="1"/>
  <c r="E391" i="1"/>
  <c r="F391" i="1"/>
  <c r="G391" i="1" s="1"/>
  <c r="H391" i="1"/>
  <c r="I391" i="1"/>
  <c r="J391" i="1"/>
  <c r="K391" i="1"/>
  <c r="E392" i="1"/>
  <c r="F392" i="1"/>
  <c r="G392" i="1" s="1"/>
  <c r="H392" i="1"/>
  <c r="I392" i="1"/>
  <c r="J392" i="1"/>
  <c r="K392" i="1"/>
  <c r="E393" i="1"/>
  <c r="F393" i="1"/>
  <c r="G393" i="1" s="1"/>
  <c r="H393" i="1"/>
  <c r="I393" i="1"/>
  <c r="J393" i="1"/>
  <c r="K393" i="1"/>
  <c r="E394" i="1"/>
  <c r="F394" i="1"/>
  <c r="G394" i="1" s="1"/>
  <c r="H394" i="1"/>
  <c r="I394" i="1"/>
  <c r="J394" i="1"/>
  <c r="K394" i="1"/>
  <c r="E395" i="1"/>
  <c r="F395" i="1"/>
  <c r="G395" i="1" s="1"/>
  <c r="H395" i="1"/>
  <c r="I395" i="1"/>
  <c r="J395" i="1"/>
  <c r="K395" i="1"/>
  <c r="E396" i="1"/>
  <c r="F396" i="1"/>
  <c r="G396" i="1" s="1"/>
  <c r="H396" i="1"/>
  <c r="I396" i="1"/>
  <c r="J396" i="1"/>
  <c r="K396" i="1"/>
  <c r="E397" i="1"/>
  <c r="F397" i="1"/>
  <c r="G397" i="1" s="1"/>
  <c r="H397" i="1"/>
  <c r="I397" i="1"/>
  <c r="J397" i="1"/>
  <c r="K397" i="1"/>
  <c r="M397" i="1"/>
  <c r="O397" i="1"/>
  <c r="E398" i="1"/>
  <c r="F398" i="1"/>
  <c r="G398" i="1" s="1"/>
  <c r="H398" i="1"/>
  <c r="I398" i="1"/>
  <c r="J398" i="1"/>
  <c r="K398" i="1"/>
  <c r="M398" i="1"/>
  <c r="O398" i="1"/>
  <c r="E399" i="1"/>
  <c r="F399" i="1"/>
  <c r="G399" i="1" s="1"/>
  <c r="H399" i="1"/>
  <c r="I399" i="1"/>
  <c r="J399" i="1"/>
  <c r="K399" i="1"/>
  <c r="M399" i="1"/>
  <c r="O399" i="1"/>
  <c r="E400" i="1"/>
  <c r="F400" i="1"/>
  <c r="G400" i="1" s="1"/>
  <c r="H400" i="1"/>
  <c r="I400" i="1"/>
  <c r="J400" i="1"/>
  <c r="K400" i="1"/>
  <c r="M400" i="1"/>
  <c r="O400" i="1"/>
  <c r="E401" i="1"/>
  <c r="F401" i="1"/>
  <c r="G401" i="1" s="1"/>
  <c r="H401" i="1"/>
  <c r="I401" i="1"/>
  <c r="J401" i="1"/>
  <c r="K401" i="1"/>
  <c r="M401" i="1"/>
  <c r="O401" i="1"/>
  <c r="E402" i="1"/>
  <c r="F402" i="1"/>
  <c r="G402" i="1" s="1"/>
  <c r="H402" i="1"/>
  <c r="I402" i="1"/>
  <c r="J402" i="1"/>
  <c r="K402" i="1"/>
  <c r="M402" i="1"/>
  <c r="O402" i="1"/>
  <c r="E353" i="1"/>
  <c r="F353" i="1"/>
  <c r="G353" i="1" s="1"/>
  <c r="H353" i="1"/>
  <c r="I353" i="1"/>
  <c r="J353" i="1"/>
  <c r="K353" i="1"/>
  <c r="M353" i="1"/>
  <c r="O353" i="1"/>
  <c r="E354" i="1"/>
  <c r="F354" i="1"/>
  <c r="G354" i="1" s="1"/>
  <c r="H354" i="1"/>
  <c r="I354" i="1"/>
  <c r="J354" i="1"/>
  <c r="K354" i="1"/>
  <c r="M354" i="1"/>
  <c r="O354" i="1"/>
  <c r="E355" i="1"/>
  <c r="F355" i="1"/>
  <c r="G355" i="1" s="1"/>
  <c r="H355" i="1"/>
  <c r="I355" i="1"/>
  <c r="J355" i="1"/>
  <c r="K355" i="1"/>
  <c r="M355" i="1"/>
  <c r="O355" i="1"/>
  <c r="E356" i="1"/>
  <c r="F356" i="1"/>
  <c r="G356" i="1" s="1"/>
  <c r="H356" i="1"/>
  <c r="I356" i="1"/>
  <c r="J356" i="1"/>
  <c r="K356" i="1"/>
  <c r="M356" i="1"/>
  <c r="O356" i="1"/>
  <c r="E357" i="1"/>
  <c r="F357" i="1"/>
  <c r="G357" i="1" s="1"/>
  <c r="H357" i="1"/>
  <c r="I357" i="1"/>
  <c r="J357" i="1"/>
  <c r="K357" i="1"/>
  <c r="M357" i="1"/>
  <c r="O357" i="1"/>
  <c r="E358" i="1"/>
  <c r="F358" i="1"/>
  <c r="G358" i="1" s="1"/>
  <c r="H358" i="1"/>
  <c r="I358" i="1"/>
  <c r="J358" i="1"/>
  <c r="K358" i="1"/>
  <c r="M358" i="1"/>
  <c r="O358" i="1"/>
  <c r="E359" i="1"/>
  <c r="F359" i="1"/>
  <c r="G359" i="1" s="1"/>
  <c r="H359" i="1"/>
  <c r="I359" i="1"/>
  <c r="J359" i="1"/>
  <c r="K359" i="1"/>
  <c r="M359" i="1"/>
  <c r="O359" i="1"/>
  <c r="E360" i="1"/>
  <c r="F360" i="1"/>
  <c r="G360" i="1" s="1"/>
  <c r="H360" i="1"/>
  <c r="I360" i="1"/>
  <c r="J360" i="1"/>
  <c r="K360" i="1"/>
  <c r="M360" i="1"/>
  <c r="O360" i="1"/>
  <c r="E361" i="1"/>
  <c r="F361" i="1"/>
  <c r="G361" i="1" s="1"/>
  <c r="H361" i="1"/>
  <c r="I361" i="1"/>
  <c r="J361" i="1"/>
  <c r="K361" i="1"/>
  <c r="M361" i="1"/>
  <c r="O361" i="1"/>
  <c r="E362" i="1"/>
  <c r="F362" i="1"/>
  <c r="G362" i="1" s="1"/>
  <c r="H362" i="1"/>
  <c r="I362" i="1"/>
  <c r="J362" i="1"/>
  <c r="K362" i="1"/>
  <c r="M362" i="1"/>
  <c r="O362" i="1"/>
  <c r="E294" i="1"/>
  <c r="F294" i="1"/>
  <c r="G294" i="1" s="1"/>
  <c r="H294" i="1"/>
  <c r="I294" i="1"/>
  <c r="J294" i="1"/>
  <c r="K294" i="1"/>
  <c r="M294" i="1"/>
  <c r="O294" i="1"/>
  <c r="E295" i="1"/>
  <c r="F295" i="1"/>
  <c r="G295" i="1" s="1"/>
  <c r="H295" i="1"/>
  <c r="I295" i="1"/>
  <c r="J295" i="1"/>
  <c r="K295" i="1"/>
  <c r="M295" i="1"/>
  <c r="O295" i="1"/>
  <c r="E296" i="1"/>
  <c r="F296" i="1"/>
  <c r="G296" i="1" s="1"/>
  <c r="H296" i="1"/>
  <c r="I296" i="1"/>
  <c r="J296" i="1"/>
  <c r="K296" i="1"/>
  <c r="M296" i="1"/>
  <c r="O296" i="1"/>
  <c r="E297" i="1"/>
  <c r="F297" i="1"/>
  <c r="G297" i="1" s="1"/>
  <c r="H297" i="1"/>
  <c r="I297" i="1"/>
  <c r="J297" i="1"/>
  <c r="K297" i="1"/>
  <c r="M297" i="1"/>
  <c r="O297" i="1"/>
  <c r="E298" i="1"/>
  <c r="F298" i="1"/>
  <c r="G298" i="1" s="1"/>
  <c r="H298" i="1"/>
  <c r="I298" i="1"/>
  <c r="J298" i="1"/>
  <c r="K298" i="1"/>
  <c r="M298" i="1"/>
  <c r="O298" i="1"/>
  <c r="E299" i="1"/>
  <c r="F299" i="1"/>
  <c r="G299" i="1" s="1"/>
  <c r="H299" i="1"/>
  <c r="I299" i="1"/>
  <c r="J299" i="1"/>
  <c r="K299" i="1"/>
  <c r="M299" i="1"/>
  <c r="O299" i="1"/>
  <c r="E300" i="1"/>
  <c r="F300" i="1"/>
  <c r="G300" i="1" s="1"/>
  <c r="H300" i="1"/>
  <c r="I300" i="1"/>
  <c r="J300" i="1"/>
  <c r="K300" i="1"/>
  <c r="M300" i="1"/>
  <c r="O300" i="1"/>
  <c r="E301" i="1"/>
  <c r="F301" i="1"/>
  <c r="G301" i="1" s="1"/>
  <c r="H301" i="1"/>
  <c r="I301" i="1"/>
  <c r="J301" i="1"/>
  <c r="K301" i="1"/>
  <c r="M301" i="1"/>
  <c r="O301" i="1"/>
  <c r="E302" i="1"/>
  <c r="F302" i="1"/>
  <c r="G302" i="1" s="1"/>
  <c r="H302" i="1"/>
  <c r="I302" i="1"/>
  <c r="J302" i="1"/>
  <c r="K302" i="1"/>
  <c r="M302" i="1"/>
  <c r="O302" i="1"/>
  <c r="E303" i="1"/>
  <c r="F303" i="1"/>
  <c r="G303" i="1" s="1"/>
  <c r="H303" i="1"/>
  <c r="I303" i="1"/>
  <c r="J303" i="1"/>
  <c r="K303" i="1"/>
  <c r="M303" i="1"/>
  <c r="O303" i="1"/>
  <c r="E304" i="1"/>
  <c r="F304" i="1"/>
  <c r="G304" i="1" s="1"/>
  <c r="H304" i="1"/>
  <c r="I304" i="1"/>
  <c r="J304" i="1"/>
  <c r="K304" i="1"/>
  <c r="M304" i="1"/>
  <c r="O304" i="1"/>
  <c r="E305" i="1"/>
  <c r="F305" i="1"/>
  <c r="G305" i="1" s="1"/>
  <c r="H305" i="1"/>
  <c r="I305" i="1"/>
  <c r="J305" i="1"/>
  <c r="K305" i="1"/>
  <c r="M305" i="1"/>
  <c r="O305" i="1"/>
  <c r="E306" i="1"/>
  <c r="F306" i="1"/>
  <c r="G306" i="1" s="1"/>
  <c r="H306" i="1"/>
  <c r="I306" i="1"/>
  <c r="J306" i="1"/>
  <c r="K306" i="1"/>
  <c r="M306" i="1"/>
  <c r="O306" i="1"/>
  <c r="E307" i="1"/>
  <c r="F307" i="1"/>
  <c r="G307" i="1" s="1"/>
  <c r="H307" i="1"/>
  <c r="I307" i="1"/>
  <c r="J307" i="1"/>
  <c r="K307" i="1"/>
  <c r="M307" i="1"/>
  <c r="O307" i="1"/>
  <c r="E308" i="1"/>
  <c r="F308" i="1"/>
  <c r="G308" i="1" s="1"/>
  <c r="H308" i="1"/>
  <c r="I308" i="1"/>
  <c r="J308" i="1"/>
  <c r="K308" i="1"/>
  <c r="M308" i="1"/>
  <c r="O308" i="1"/>
  <c r="E309" i="1"/>
  <c r="F309" i="1"/>
  <c r="G309" i="1" s="1"/>
  <c r="H309" i="1"/>
  <c r="I309" i="1"/>
  <c r="J309" i="1"/>
  <c r="K309" i="1"/>
  <c r="M309" i="1"/>
  <c r="O309" i="1"/>
  <c r="E310" i="1"/>
  <c r="F310" i="1"/>
  <c r="G310" i="1" s="1"/>
  <c r="H310" i="1"/>
  <c r="I310" i="1"/>
  <c r="J310" i="1"/>
  <c r="K310" i="1"/>
  <c r="M310" i="1"/>
  <c r="O310" i="1"/>
  <c r="E311" i="1"/>
  <c r="F311" i="1"/>
  <c r="G311" i="1" s="1"/>
  <c r="H311" i="1"/>
  <c r="I311" i="1"/>
  <c r="J311" i="1"/>
  <c r="K311" i="1"/>
  <c r="M311" i="1"/>
  <c r="O311" i="1"/>
  <c r="E312" i="1"/>
  <c r="F312" i="1"/>
  <c r="G312" i="1" s="1"/>
  <c r="H312" i="1"/>
  <c r="I312" i="1"/>
  <c r="J312" i="1"/>
  <c r="K312" i="1"/>
  <c r="M312" i="1"/>
  <c r="O312" i="1"/>
  <c r="E313" i="1"/>
  <c r="F313" i="1"/>
  <c r="G313" i="1" s="1"/>
  <c r="H313" i="1"/>
  <c r="I313" i="1"/>
  <c r="J313" i="1"/>
  <c r="K313" i="1"/>
  <c r="M313" i="1"/>
  <c r="O313" i="1"/>
  <c r="E314" i="1"/>
  <c r="F314" i="1"/>
  <c r="G314" i="1" s="1"/>
  <c r="H314" i="1"/>
  <c r="I314" i="1"/>
  <c r="J314" i="1"/>
  <c r="K314" i="1"/>
  <c r="M314" i="1"/>
  <c r="O314" i="1"/>
  <c r="E315" i="1"/>
  <c r="F315" i="1"/>
  <c r="G315" i="1" s="1"/>
  <c r="H315" i="1"/>
  <c r="I315" i="1"/>
  <c r="J315" i="1"/>
  <c r="K315" i="1"/>
  <c r="M315" i="1"/>
  <c r="O315" i="1"/>
  <c r="E316" i="1"/>
  <c r="F316" i="1"/>
  <c r="G316" i="1" s="1"/>
  <c r="H316" i="1"/>
  <c r="I316" i="1"/>
  <c r="J316" i="1"/>
  <c r="K316" i="1"/>
  <c r="M316" i="1"/>
  <c r="O316" i="1"/>
  <c r="E317" i="1"/>
  <c r="F317" i="1"/>
  <c r="G317" i="1" s="1"/>
  <c r="H317" i="1"/>
  <c r="I317" i="1"/>
  <c r="J317" i="1"/>
  <c r="K317" i="1"/>
  <c r="M317" i="1"/>
  <c r="O317" i="1"/>
  <c r="E318" i="1"/>
  <c r="F318" i="1"/>
  <c r="G318" i="1" s="1"/>
  <c r="H318" i="1"/>
  <c r="I318" i="1"/>
  <c r="J318" i="1"/>
  <c r="K318" i="1"/>
  <c r="M318" i="1"/>
  <c r="O318" i="1"/>
  <c r="E319" i="1"/>
  <c r="F319" i="1"/>
  <c r="G319" i="1" s="1"/>
  <c r="H319" i="1"/>
  <c r="I319" i="1"/>
  <c r="J319" i="1"/>
  <c r="K319" i="1"/>
  <c r="M319" i="1"/>
  <c r="O319" i="1"/>
  <c r="E320" i="1"/>
  <c r="F320" i="1"/>
  <c r="G320" i="1" s="1"/>
  <c r="H320" i="1"/>
  <c r="I320" i="1"/>
  <c r="J320" i="1"/>
  <c r="K320" i="1"/>
  <c r="M320" i="1"/>
  <c r="O320" i="1"/>
  <c r="E321" i="1"/>
  <c r="F321" i="1"/>
  <c r="G321" i="1" s="1"/>
  <c r="H321" i="1"/>
  <c r="I321" i="1"/>
  <c r="J321" i="1"/>
  <c r="K321" i="1"/>
  <c r="M321" i="1"/>
  <c r="O321" i="1"/>
  <c r="E322" i="1"/>
  <c r="F322" i="1"/>
  <c r="G322" i="1" s="1"/>
  <c r="H322" i="1"/>
  <c r="I322" i="1"/>
  <c r="J322" i="1"/>
  <c r="K322" i="1"/>
  <c r="M322" i="1"/>
  <c r="O322" i="1"/>
  <c r="E323" i="1"/>
  <c r="F323" i="1"/>
  <c r="G323" i="1" s="1"/>
  <c r="H323" i="1"/>
  <c r="I323" i="1"/>
  <c r="J323" i="1"/>
  <c r="K323" i="1"/>
  <c r="M323" i="1"/>
  <c r="O323" i="1"/>
  <c r="E324" i="1"/>
  <c r="F324" i="1"/>
  <c r="G324" i="1" s="1"/>
  <c r="H324" i="1"/>
  <c r="I324" i="1"/>
  <c r="J324" i="1"/>
  <c r="K324" i="1"/>
  <c r="M324" i="1"/>
  <c r="O324" i="1"/>
  <c r="E325" i="1"/>
  <c r="F325" i="1"/>
  <c r="G325" i="1" s="1"/>
  <c r="H325" i="1"/>
  <c r="I325" i="1"/>
  <c r="J325" i="1"/>
  <c r="K325" i="1"/>
  <c r="M325" i="1"/>
  <c r="O325" i="1"/>
  <c r="E326" i="1"/>
  <c r="F326" i="1"/>
  <c r="G326" i="1" s="1"/>
  <c r="H326" i="1"/>
  <c r="I326" i="1"/>
  <c r="J326" i="1"/>
  <c r="K326" i="1"/>
  <c r="M326" i="1"/>
  <c r="O326" i="1"/>
  <c r="E327" i="1"/>
  <c r="F327" i="1"/>
  <c r="G327" i="1" s="1"/>
  <c r="H327" i="1"/>
  <c r="I327" i="1"/>
  <c r="J327" i="1"/>
  <c r="K327" i="1"/>
  <c r="M327" i="1"/>
  <c r="O327" i="1"/>
  <c r="E328" i="1"/>
  <c r="F328" i="1"/>
  <c r="G328" i="1" s="1"/>
  <c r="H328" i="1"/>
  <c r="I328" i="1"/>
  <c r="J328" i="1"/>
  <c r="K328" i="1"/>
  <c r="M328" i="1"/>
  <c r="O328" i="1"/>
  <c r="E329" i="1"/>
  <c r="F329" i="1"/>
  <c r="G329" i="1" s="1"/>
  <c r="H329" i="1"/>
  <c r="I329" i="1"/>
  <c r="J329" i="1"/>
  <c r="K329" i="1"/>
  <c r="M329" i="1"/>
  <c r="O329" i="1"/>
  <c r="E330" i="1"/>
  <c r="F330" i="1"/>
  <c r="G330" i="1" s="1"/>
  <c r="H330" i="1"/>
  <c r="I330" i="1"/>
  <c r="J330" i="1"/>
  <c r="K330" i="1"/>
  <c r="M330" i="1"/>
  <c r="O330" i="1"/>
  <c r="E331" i="1"/>
  <c r="F331" i="1"/>
  <c r="G331" i="1" s="1"/>
  <c r="H331" i="1"/>
  <c r="I331" i="1"/>
  <c r="J331" i="1"/>
  <c r="K331" i="1"/>
  <c r="M331" i="1"/>
  <c r="O331" i="1"/>
  <c r="E332" i="1"/>
  <c r="F332" i="1"/>
  <c r="G332" i="1" s="1"/>
  <c r="H332" i="1"/>
  <c r="I332" i="1"/>
  <c r="J332" i="1"/>
  <c r="K332" i="1"/>
  <c r="M332" i="1"/>
  <c r="O332" i="1"/>
  <c r="E333" i="1"/>
  <c r="F333" i="1"/>
  <c r="G333" i="1" s="1"/>
  <c r="H333" i="1"/>
  <c r="I333" i="1"/>
  <c r="J333" i="1"/>
  <c r="K333" i="1"/>
  <c r="M333" i="1"/>
  <c r="O333" i="1"/>
  <c r="E334" i="1"/>
  <c r="F334" i="1"/>
  <c r="G334" i="1" s="1"/>
  <c r="H334" i="1"/>
  <c r="I334" i="1"/>
  <c r="J334" i="1"/>
  <c r="K334" i="1"/>
  <c r="M334" i="1"/>
  <c r="O334" i="1"/>
  <c r="E335" i="1"/>
  <c r="F335" i="1"/>
  <c r="G335" i="1" s="1"/>
  <c r="H335" i="1"/>
  <c r="I335" i="1"/>
  <c r="J335" i="1"/>
  <c r="K335" i="1"/>
  <c r="M335" i="1"/>
  <c r="O335" i="1"/>
  <c r="E336" i="1"/>
  <c r="F336" i="1"/>
  <c r="G336" i="1" s="1"/>
  <c r="H336" i="1"/>
  <c r="I336" i="1"/>
  <c r="J336" i="1"/>
  <c r="K336" i="1"/>
  <c r="M336" i="1"/>
  <c r="O336" i="1"/>
  <c r="E337" i="1"/>
  <c r="F337" i="1"/>
  <c r="G337" i="1" s="1"/>
  <c r="H337" i="1"/>
  <c r="I337" i="1"/>
  <c r="J337" i="1"/>
  <c r="K337" i="1"/>
  <c r="M337" i="1"/>
  <c r="O337" i="1"/>
  <c r="E338" i="1"/>
  <c r="F338" i="1"/>
  <c r="G338" i="1" s="1"/>
  <c r="H338" i="1"/>
  <c r="I338" i="1"/>
  <c r="J338" i="1"/>
  <c r="K338" i="1"/>
  <c r="M338" i="1"/>
  <c r="O338" i="1"/>
  <c r="E339" i="1"/>
  <c r="F339" i="1"/>
  <c r="G339" i="1" s="1"/>
  <c r="H339" i="1"/>
  <c r="I339" i="1"/>
  <c r="J339" i="1"/>
  <c r="K339" i="1"/>
  <c r="M339" i="1"/>
  <c r="O339" i="1"/>
  <c r="E340" i="1"/>
  <c r="F340" i="1"/>
  <c r="G340" i="1" s="1"/>
  <c r="H340" i="1"/>
  <c r="I340" i="1"/>
  <c r="J340" i="1"/>
  <c r="K340" i="1"/>
  <c r="M340" i="1"/>
  <c r="O340" i="1"/>
  <c r="E341" i="1"/>
  <c r="F341" i="1"/>
  <c r="G341" i="1" s="1"/>
  <c r="H341" i="1"/>
  <c r="I341" i="1"/>
  <c r="J341" i="1"/>
  <c r="K341" i="1"/>
  <c r="M341" i="1"/>
  <c r="O341" i="1"/>
  <c r="E342" i="1"/>
  <c r="F342" i="1"/>
  <c r="G342" i="1" s="1"/>
  <c r="H342" i="1"/>
  <c r="I342" i="1"/>
  <c r="J342" i="1"/>
  <c r="K342" i="1"/>
  <c r="M342" i="1"/>
  <c r="O342" i="1"/>
  <c r="E343" i="1"/>
  <c r="F343" i="1"/>
  <c r="G343" i="1" s="1"/>
  <c r="H343" i="1"/>
  <c r="I343" i="1"/>
  <c r="J343" i="1"/>
  <c r="K343" i="1"/>
  <c r="M343" i="1"/>
  <c r="O343" i="1"/>
  <c r="E344" i="1"/>
  <c r="F344" i="1"/>
  <c r="G344" i="1" s="1"/>
  <c r="H344" i="1"/>
  <c r="I344" i="1"/>
  <c r="J344" i="1"/>
  <c r="K344" i="1"/>
  <c r="M344" i="1"/>
  <c r="O344" i="1"/>
  <c r="E345" i="1"/>
  <c r="F345" i="1"/>
  <c r="G345" i="1" s="1"/>
  <c r="H345" i="1"/>
  <c r="I345" i="1"/>
  <c r="J345" i="1"/>
  <c r="K345" i="1"/>
  <c r="M345" i="1"/>
  <c r="O345" i="1"/>
  <c r="E346" i="1"/>
  <c r="F346" i="1"/>
  <c r="G346" i="1" s="1"/>
  <c r="H346" i="1"/>
  <c r="I346" i="1"/>
  <c r="J346" i="1"/>
  <c r="K346" i="1"/>
  <c r="M346" i="1"/>
  <c r="O346" i="1"/>
  <c r="E347" i="1"/>
  <c r="F347" i="1"/>
  <c r="G347" i="1" s="1"/>
  <c r="H347" i="1"/>
  <c r="I347" i="1"/>
  <c r="J347" i="1"/>
  <c r="K347" i="1"/>
  <c r="M347" i="1"/>
  <c r="O347" i="1"/>
  <c r="E348" i="1"/>
  <c r="F348" i="1"/>
  <c r="G348" i="1" s="1"/>
  <c r="H348" i="1"/>
  <c r="I348" i="1"/>
  <c r="J348" i="1"/>
  <c r="K348" i="1"/>
  <c r="M348" i="1"/>
  <c r="O348" i="1"/>
  <c r="E349" i="1"/>
  <c r="F349" i="1"/>
  <c r="G349" i="1" s="1"/>
  <c r="H349" i="1"/>
  <c r="I349" i="1"/>
  <c r="J349" i="1"/>
  <c r="K349" i="1"/>
  <c r="M349" i="1"/>
  <c r="O349" i="1"/>
  <c r="E350" i="1"/>
  <c r="F350" i="1"/>
  <c r="G350" i="1" s="1"/>
  <c r="H350" i="1"/>
  <c r="I350" i="1"/>
  <c r="J350" i="1"/>
  <c r="K350" i="1"/>
  <c r="M350" i="1"/>
  <c r="O350" i="1"/>
  <c r="E351" i="1"/>
  <c r="F351" i="1"/>
  <c r="G351" i="1" s="1"/>
  <c r="H351" i="1"/>
  <c r="I351" i="1"/>
  <c r="J351" i="1"/>
  <c r="K351" i="1"/>
  <c r="M351" i="1"/>
  <c r="O351" i="1"/>
  <c r="E352" i="1"/>
  <c r="F352" i="1"/>
  <c r="G352" i="1" s="1"/>
  <c r="H352" i="1"/>
  <c r="I352" i="1"/>
  <c r="J352" i="1"/>
  <c r="K352" i="1"/>
  <c r="M352" i="1"/>
  <c r="O352" i="1"/>
  <c r="E9" i="1"/>
  <c r="F9" i="1"/>
  <c r="G9" i="1" s="1"/>
  <c r="H9" i="1"/>
  <c r="I9" i="1"/>
  <c r="J9" i="1"/>
  <c r="K9" i="1"/>
  <c r="M9" i="1"/>
  <c r="O9" i="1"/>
  <c r="E10" i="1"/>
  <c r="F10" i="1"/>
  <c r="G10" i="1" s="1"/>
  <c r="H10" i="1"/>
  <c r="I10" i="1"/>
  <c r="J10" i="1"/>
  <c r="K10" i="1"/>
  <c r="M10" i="1"/>
  <c r="O10" i="1"/>
  <c r="E11" i="1"/>
  <c r="F11" i="1"/>
  <c r="G11" i="1" s="1"/>
  <c r="H11" i="1"/>
  <c r="I11" i="1"/>
  <c r="J11" i="1"/>
  <c r="K11" i="1"/>
  <c r="M11" i="1"/>
  <c r="O11" i="1"/>
  <c r="E12" i="1"/>
  <c r="F12" i="1"/>
  <c r="G12" i="1" s="1"/>
  <c r="H12" i="1"/>
  <c r="I12" i="1"/>
  <c r="J12" i="1"/>
  <c r="K12" i="1"/>
  <c r="M12" i="1"/>
  <c r="O12" i="1"/>
  <c r="E13" i="1"/>
  <c r="F13" i="1"/>
  <c r="G13" i="1" s="1"/>
  <c r="H13" i="1"/>
  <c r="I13" i="1"/>
  <c r="J13" i="1"/>
  <c r="K13" i="1"/>
  <c r="M13" i="1"/>
  <c r="O13" i="1"/>
  <c r="E14" i="1"/>
  <c r="F14" i="1"/>
  <c r="G14" i="1" s="1"/>
  <c r="H14" i="1"/>
  <c r="I14" i="1"/>
  <c r="J14" i="1"/>
  <c r="K14" i="1"/>
  <c r="M14" i="1"/>
  <c r="O14" i="1"/>
  <c r="E15" i="1"/>
  <c r="F15" i="1"/>
  <c r="G15" i="1" s="1"/>
  <c r="H15" i="1"/>
  <c r="I15" i="1"/>
  <c r="J15" i="1"/>
  <c r="K15" i="1"/>
  <c r="M15" i="1"/>
  <c r="O15" i="1"/>
  <c r="E16" i="1"/>
  <c r="F16" i="1"/>
  <c r="G16" i="1" s="1"/>
  <c r="H16" i="1"/>
  <c r="I16" i="1"/>
  <c r="J16" i="1"/>
  <c r="K16" i="1"/>
  <c r="M16" i="1"/>
  <c r="O16" i="1"/>
  <c r="E17" i="1"/>
  <c r="F17" i="1"/>
  <c r="G17" i="1"/>
  <c r="H17" i="1"/>
  <c r="I17" i="1"/>
  <c r="J17" i="1"/>
  <c r="K17" i="1"/>
  <c r="M17" i="1"/>
  <c r="O17" i="1"/>
  <c r="E18" i="1"/>
  <c r="F18" i="1"/>
  <c r="G18" i="1" s="1"/>
  <c r="H18" i="1"/>
  <c r="I18" i="1"/>
  <c r="J18" i="1"/>
  <c r="K18" i="1"/>
  <c r="M18" i="1"/>
  <c r="O18" i="1"/>
  <c r="E19" i="1"/>
  <c r="F19" i="1"/>
  <c r="G19" i="1" s="1"/>
  <c r="H19" i="1"/>
  <c r="I19" i="1"/>
  <c r="J19" i="1"/>
  <c r="K19" i="1"/>
  <c r="M19" i="1"/>
  <c r="O19" i="1"/>
  <c r="E20" i="1"/>
  <c r="F20" i="1"/>
  <c r="G20" i="1" s="1"/>
  <c r="H20" i="1"/>
  <c r="I20" i="1"/>
  <c r="J20" i="1"/>
  <c r="K20" i="1"/>
  <c r="M20" i="1"/>
  <c r="O20" i="1"/>
  <c r="E21" i="1"/>
  <c r="F21" i="1"/>
  <c r="G21" i="1" s="1"/>
  <c r="H21" i="1"/>
  <c r="I21" i="1"/>
  <c r="J21" i="1"/>
  <c r="K21" i="1"/>
  <c r="M21" i="1"/>
  <c r="O21" i="1"/>
  <c r="E22" i="1"/>
  <c r="F22" i="1"/>
  <c r="G22" i="1" s="1"/>
  <c r="H22" i="1"/>
  <c r="I22" i="1"/>
  <c r="J22" i="1"/>
  <c r="K22" i="1"/>
  <c r="M22" i="1"/>
  <c r="O22" i="1"/>
  <c r="E23" i="1"/>
  <c r="F23" i="1"/>
  <c r="G23" i="1" s="1"/>
  <c r="H23" i="1"/>
  <c r="I23" i="1"/>
  <c r="J23" i="1"/>
  <c r="K23" i="1"/>
  <c r="M23" i="1"/>
  <c r="O23" i="1"/>
  <c r="E24" i="1"/>
  <c r="F24" i="1"/>
  <c r="G24" i="1" s="1"/>
  <c r="H24" i="1"/>
  <c r="I24" i="1"/>
  <c r="J24" i="1"/>
  <c r="K24" i="1"/>
  <c r="M24" i="1"/>
  <c r="O24" i="1"/>
  <c r="E25" i="1"/>
  <c r="F25" i="1"/>
  <c r="G25" i="1" s="1"/>
  <c r="H25" i="1"/>
  <c r="I25" i="1"/>
  <c r="J25" i="1"/>
  <c r="K25" i="1"/>
  <c r="M25" i="1"/>
  <c r="O25" i="1"/>
  <c r="E26" i="1"/>
  <c r="F26" i="1"/>
  <c r="G26" i="1" s="1"/>
  <c r="H26" i="1"/>
  <c r="I26" i="1"/>
  <c r="J26" i="1"/>
  <c r="K26" i="1"/>
  <c r="M26" i="1"/>
  <c r="O26" i="1"/>
  <c r="E27" i="1"/>
  <c r="F27" i="1"/>
  <c r="G27" i="1" s="1"/>
  <c r="H27" i="1"/>
  <c r="I27" i="1"/>
  <c r="J27" i="1"/>
  <c r="K27" i="1"/>
  <c r="M27" i="1"/>
  <c r="O27" i="1"/>
  <c r="E28" i="1"/>
  <c r="F28" i="1"/>
  <c r="G28" i="1" s="1"/>
  <c r="H28" i="1"/>
  <c r="I28" i="1"/>
  <c r="J28" i="1"/>
  <c r="K28" i="1"/>
  <c r="M28" i="1"/>
  <c r="O28" i="1"/>
  <c r="E29" i="1"/>
  <c r="F29" i="1"/>
  <c r="G29" i="1" s="1"/>
  <c r="H29" i="1"/>
  <c r="I29" i="1"/>
  <c r="J29" i="1"/>
  <c r="K29" i="1"/>
  <c r="M29" i="1"/>
  <c r="O29" i="1"/>
  <c r="E30" i="1"/>
  <c r="F30" i="1"/>
  <c r="G30" i="1" s="1"/>
  <c r="H30" i="1"/>
  <c r="I30" i="1"/>
  <c r="J30" i="1"/>
  <c r="K30" i="1"/>
  <c r="M30" i="1"/>
  <c r="O30" i="1"/>
  <c r="E31" i="1"/>
  <c r="F31" i="1"/>
  <c r="G31" i="1" s="1"/>
  <c r="H31" i="1"/>
  <c r="I31" i="1"/>
  <c r="J31" i="1"/>
  <c r="K31" i="1"/>
  <c r="M31" i="1"/>
  <c r="O31" i="1"/>
  <c r="E32" i="1"/>
  <c r="F32" i="1"/>
  <c r="G32" i="1" s="1"/>
  <c r="H32" i="1"/>
  <c r="I32" i="1"/>
  <c r="J32" i="1"/>
  <c r="K32" i="1"/>
  <c r="M32" i="1"/>
  <c r="O32" i="1"/>
  <c r="E33" i="1"/>
  <c r="F33" i="1"/>
  <c r="G33" i="1" s="1"/>
  <c r="H33" i="1"/>
  <c r="I33" i="1"/>
  <c r="J33" i="1"/>
  <c r="K33" i="1"/>
  <c r="M33" i="1"/>
  <c r="O33" i="1"/>
  <c r="E34" i="1"/>
  <c r="F34" i="1"/>
  <c r="G34" i="1" s="1"/>
  <c r="H34" i="1"/>
  <c r="I34" i="1"/>
  <c r="J34" i="1"/>
  <c r="K34" i="1"/>
  <c r="M34" i="1"/>
  <c r="O34" i="1"/>
  <c r="E35" i="1"/>
  <c r="F35" i="1"/>
  <c r="G35" i="1" s="1"/>
  <c r="H35" i="1"/>
  <c r="I35" i="1"/>
  <c r="J35" i="1"/>
  <c r="K35" i="1"/>
  <c r="M35" i="1"/>
  <c r="O35" i="1"/>
  <c r="E36" i="1"/>
  <c r="F36" i="1"/>
  <c r="G36" i="1" s="1"/>
  <c r="H36" i="1"/>
  <c r="I36" i="1"/>
  <c r="J36" i="1"/>
  <c r="K36" i="1"/>
  <c r="M36" i="1"/>
  <c r="O36" i="1"/>
  <c r="E37" i="1"/>
  <c r="F37" i="1"/>
  <c r="G37" i="1" s="1"/>
  <c r="H37" i="1"/>
  <c r="I37" i="1"/>
  <c r="J37" i="1"/>
  <c r="K37" i="1"/>
  <c r="M37" i="1"/>
  <c r="O37" i="1"/>
  <c r="E38" i="1"/>
  <c r="F38" i="1"/>
  <c r="G38" i="1" s="1"/>
  <c r="H38" i="1"/>
  <c r="I38" i="1"/>
  <c r="J38" i="1"/>
  <c r="K38" i="1"/>
  <c r="M38" i="1"/>
  <c r="O38" i="1"/>
  <c r="E39" i="1"/>
  <c r="F39" i="1"/>
  <c r="G39" i="1" s="1"/>
  <c r="H39" i="1"/>
  <c r="I39" i="1"/>
  <c r="J39" i="1"/>
  <c r="K39" i="1"/>
  <c r="M39" i="1"/>
  <c r="O39" i="1"/>
  <c r="E40" i="1"/>
  <c r="F40" i="1"/>
  <c r="G40" i="1" s="1"/>
  <c r="H40" i="1"/>
  <c r="I40" i="1"/>
  <c r="J40" i="1"/>
  <c r="K40" i="1"/>
  <c r="M40" i="1"/>
  <c r="O40" i="1"/>
  <c r="E41" i="1"/>
  <c r="F41" i="1"/>
  <c r="G41" i="1" s="1"/>
  <c r="H41" i="1"/>
  <c r="I41" i="1"/>
  <c r="J41" i="1"/>
  <c r="K41" i="1"/>
  <c r="M41" i="1"/>
  <c r="O41" i="1"/>
  <c r="E42" i="1"/>
  <c r="F42" i="1"/>
  <c r="G42" i="1" s="1"/>
  <c r="H42" i="1"/>
  <c r="I42" i="1"/>
  <c r="J42" i="1"/>
  <c r="K42" i="1"/>
  <c r="M42" i="1"/>
  <c r="O42" i="1"/>
  <c r="E43" i="1"/>
  <c r="F43" i="1"/>
  <c r="G43" i="1" s="1"/>
  <c r="H43" i="1"/>
  <c r="I43" i="1"/>
  <c r="J43" i="1"/>
  <c r="K43" i="1"/>
  <c r="M43" i="1"/>
  <c r="O43" i="1"/>
  <c r="E44" i="1"/>
  <c r="F44" i="1"/>
  <c r="G44" i="1" s="1"/>
  <c r="H44" i="1"/>
  <c r="I44" i="1"/>
  <c r="J44" i="1"/>
  <c r="K44" i="1"/>
  <c r="M44" i="1"/>
  <c r="O44" i="1"/>
  <c r="E45" i="1"/>
  <c r="F45" i="1"/>
  <c r="G45" i="1" s="1"/>
  <c r="H45" i="1"/>
  <c r="I45" i="1"/>
  <c r="J45" i="1"/>
  <c r="K45" i="1"/>
  <c r="M45" i="1"/>
  <c r="O45" i="1"/>
  <c r="E46" i="1"/>
  <c r="F46" i="1"/>
  <c r="G46" i="1" s="1"/>
  <c r="H46" i="1"/>
  <c r="I46" i="1"/>
  <c r="J46" i="1"/>
  <c r="K46" i="1"/>
  <c r="M46" i="1"/>
  <c r="O46" i="1"/>
  <c r="E47" i="1"/>
  <c r="F47" i="1"/>
  <c r="G47" i="1" s="1"/>
  <c r="H47" i="1"/>
  <c r="I47" i="1"/>
  <c r="J47" i="1"/>
  <c r="K47" i="1"/>
  <c r="M47" i="1"/>
  <c r="O47" i="1"/>
  <c r="E48" i="1"/>
  <c r="F48" i="1"/>
  <c r="G48" i="1" s="1"/>
  <c r="H48" i="1"/>
  <c r="I48" i="1"/>
  <c r="J48" i="1"/>
  <c r="K48" i="1"/>
  <c r="M48" i="1"/>
  <c r="O48" i="1"/>
  <c r="E49" i="1"/>
  <c r="F49" i="1"/>
  <c r="G49" i="1" s="1"/>
  <c r="H49" i="1"/>
  <c r="I49" i="1"/>
  <c r="J49" i="1"/>
  <c r="K49" i="1"/>
  <c r="M49" i="1"/>
  <c r="O49" i="1"/>
  <c r="E50" i="1"/>
  <c r="F50" i="1"/>
  <c r="G50" i="1" s="1"/>
  <c r="H50" i="1"/>
  <c r="I50" i="1"/>
  <c r="J50" i="1"/>
  <c r="K50" i="1"/>
  <c r="M50" i="1"/>
  <c r="O50" i="1"/>
  <c r="E51" i="1"/>
  <c r="F51" i="1"/>
  <c r="G51" i="1" s="1"/>
  <c r="H51" i="1"/>
  <c r="I51" i="1"/>
  <c r="J51" i="1"/>
  <c r="K51" i="1"/>
  <c r="M51" i="1"/>
  <c r="O51" i="1"/>
  <c r="E52" i="1"/>
  <c r="F52" i="1"/>
  <c r="G52" i="1" s="1"/>
  <c r="H52" i="1"/>
  <c r="I52" i="1"/>
  <c r="J52" i="1"/>
  <c r="K52" i="1"/>
  <c r="M52" i="1"/>
  <c r="O52" i="1"/>
  <c r="E53" i="1"/>
  <c r="F53" i="1"/>
  <c r="G53" i="1" s="1"/>
  <c r="H53" i="1"/>
  <c r="I53" i="1"/>
  <c r="J53" i="1"/>
  <c r="K53" i="1"/>
  <c r="M53" i="1"/>
  <c r="O53" i="1"/>
  <c r="E54" i="1"/>
  <c r="F54" i="1"/>
  <c r="G54" i="1" s="1"/>
  <c r="H54" i="1"/>
  <c r="I54" i="1"/>
  <c r="J54" i="1"/>
  <c r="K54" i="1"/>
  <c r="M54" i="1"/>
  <c r="O54" i="1"/>
  <c r="E55" i="1"/>
  <c r="F55" i="1"/>
  <c r="G55" i="1" s="1"/>
  <c r="H55" i="1"/>
  <c r="I55" i="1"/>
  <c r="J55" i="1"/>
  <c r="K55" i="1"/>
  <c r="E56" i="1"/>
  <c r="F56" i="1"/>
  <c r="G56" i="1" s="1"/>
  <c r="H56" i="1"/>
  <c r="I56" i="1"/>
  <c r="J56" i="1"/>
  <c r="K56" i="1"/>
  <c r="M56" i="1"/>
  <c r="O56" i="1"/>
  <c r="E57" i="1"/>
  <c r="F57" i="1"/>
  <c r="G57" i="1" s="1"/>
  <c r="H57" i="1"/>
  <c r="I57" i="1"/>
  <c r="J57" i="1"/>
  <c r="K57" i="1"/>
  <c r="M57" i="1"/>
  <c r="O57" i="1"/>
  <c r="E58" i="1"/>
  <c r="F58" i="1"/>
  <c r="G58" i="1" s="1"/>
  <c r="H58" i="1"/>
  <c r="I58" i="1"/>
  <c r="J58" i="1"/>
  <c r="K58" i="1"/>
  <c r="M58" i="1"/>
  <c r="O58" i="1"/>
  <c r="E59" i="1"/>
  <c r="F59" i="1"/>
  <c r="G59" i="1" s="1"/>
  <c r="H59" i="1"/>
  <c r="I59" i="1"/>
  <c r="J59" i="1"/>
  <c r="K59" i="1"/>
  <c r="M59" i="1"/>
  <c r="O59" i="1"/>
  <c r="E60" i="1"/>
  <c r="F60" i="1"/>
  <c r="G60" i="1" s="1"/>
  <c r="H60" i="1"/>
  <c r="I60" i="1"/>
  <c r="J60" i="1"/>
  <c r="K60" i="1"/>
  <c r="M60" i="1"/>
  <c r="O60" i="1"/>
  <c r="E61" i="1"/>
  <c r="F61" i="1"/>
  <c r="G61" i="1" s="1"/>
  <c r="H61" i="1"/>
  <c r="I61" i="1"/>
  <c r="J61" i="1"/>
  <c r="K61" i="1"/>
  <c r="M61" i="1"/>
  <c r="O61" i="1"/>
  <c r="E62" i="1"/>
  <c r="F62" i="1"/>
  <c r="G62" i="1" s="1"/>
  <c r="H62" i="1"/>
  <c r="I62" i="1"/>
  <c r="J62" i="1"/>
  <c r="K62" i="1"/>
  <c r="M62" i="1"/>
  <c r="O62" i="1"/>
  <c r="E63" i="1"/>
  <c r="F63" i="1"/>
  <c r="G63" i="1" s="1"/>
  <c r="H63" i="1"/>
  <c r="I63" i="1"/>
  <c r="J63" i="1"/>
  <c r="K63" i="1"/>
  <c r="M63" i="1"/>
  <c r="O63" i="1"/>
  <c r="E64" i="1"/>
  <c r="F64" i="1"/>
  <c r="G64" i="1" s="1"/>
  <c r="H64" i="1"/>
  <c r="I64" i="1"/>
  <c r="J64" i="1"/>
  <c r="K64" i="1"/>
  <c r="M64" i="1"/>
  <c r="O64" i="1"/>
  <c r="E65" i="1"/>
  <c r="F65" i="1"/>
  <c r="G65" i="1" s="1"/>
  <c r="H65" i="1"/>
  <c r="I65" i="1"/>
  <c r="J65" i="1"/>
  <c r="K65" i="1"/>
  <c r="M65" i="1"/>
  <c r="O65" i="1"/>
  <c r="E66" i="1"/>
  <c r="F66" i="1"/>
  <c r="G66" i="1" s="1"/>
  <c r="H66" i="1"/>
  <c r="I66" i="1"/>
  <c r="J66" i="1"/>
  <c r="K66" i="1"/>
  <c r="M66" i="1"/>
  <c r="O66" i="1"/>
  <c r="E67" i="1"/>
  <c r="F67" i="1"/>
  <c r="G67" i="1" s="1"/>
  <c r="H67" i="1"/>
  <c r="I67" i="1"/>
  <c r="J67" i="1"/>
  <c r="K67" i="1"/>
  <c r="M67" i="1"/>
  <c r="O67" i="1"/>
  <c r="E68" i="1"/>
  <c r="F68" i="1"/>
  <c r="G68" i="1" s="1"/>
  <c r="H68" i="1"/>
  <c r="I68" i="1"/>
  <c r="J68" i="1"/>
  <c r="K68" i="1"/>
  <c r="M68" i="1"/>
  <c r="O68" i="1"/>
  <c r="E69" i="1"/>
  <c r="F69" i="1"/>
  <c r="G69" i="1" s="1"/>
  <c r="H69" i="1"/>
  <c r="I69" i="1"/>
  <c r="J69" i="1"/>
  <c r="K69" i="1"/>
  <c r="M69" i="1"/>
  <c r="O69" i="1"/>
  <c r="E70" i="1"/>
  <c r="F70" i="1"/>
  <c r="G70" i="1" s="1"/>
  <c r="H70" i="1"/>
  <c r="I70" i="1"/>
  <c r="J70" i="1"/>
  <c r="K70" i="1"/>
  <c r="M70" i="1"/>
  <c r="O70" i="1"/>
  <c r="E71" i="1"/>
  <c r="F71" i="1"/>
  <c r="G71" i="1" s="1"/>
  <c r="H71" i="1"/>
  <c r="I71" i="1"/>
  <c r="J71" i="1"/>
  <c r="K71" i="1"/>
  <c r="M71" i="1"/>
  <c r="O71" i="1"/>
  <c r="E72" i="1"/>
  <c r="F72" i="1"/>
  <c r="G72" i="1" s="1"/>
  <c r="H72" i="1"/>
  <c r="I72" i="1"/>
  <c r="J72" i="1"/>
  <c r="K72" i="1"/>
  <c r="M72" i="1"/>
  <c r="O72" i="1"/>
  <c r="E73" i="1"/>
  <c r="F73" i="1"/>
  <c r="G73" i="1" s="1"/>
  <c r="H73" i="1"/>
  <c r="I73" i="1"/>
  <c r="J73" i="1"/>
  <c r="K73" i="1"/>
  <c r="M73" i="1"/>
  <c r="O73" i="1"/>
  <c r="E74" i="1"/>
  <c r="F74" i="1"/>
  <c r="G74" i="1" s="1"/>
  <c r="H74" i="1"/>
  <c r="I74" i="1"/>
  <c r="J74" i="1"/>
  <c r="K74" i="1"/>
  <c r="M74" i="1"/>
  <c r="O74" i="1"/>
  <c r="E75" i="1"/>
  <c r="F75" i="1"/>
  <c r="G75" i="1" s="1"/>
  <c r="H75" i="1"/>
  <c r="I75" i="1"/>
  <c r="J75" i="1"/>
  <c r="K75" i="1"/>
  <c r="M75" i="1"/>
  <c r="O75" i="1"/>
  <c r="E76" i="1"/>
  <c r="F76" i="1"/>
  <c r="G76" i="1" s="1"/>
  <c r="H76" i="1"/>
  <c r="I76" i="1"/>
  <c r="J76" i="1"/>
  <c r="K76" i="1"/>
  <c r="M76" i="1"/>
  <c r="O76" i="1"/>
  <c r="E77" i="1"/>
  <c r="F77" i="1"/>
  <c r="G77" i="1" s="1"/>
  <c r="H77" i="1"/>
  <c r="I77" i="1"/>
  <c r="J77" i="1"/>
  <c r="K77" i="1"/>
  <c r="M77" i="1"/>
  <c r="O77" i="1"/>
  <c r="E78" i="1"/>
  <c r="F78" i="1"/>
  <c r="G78" i="1" s="1"/>
  <c r="H78" i="1"/>
  <c r="I78" i="1"/>
  <c r="J78" i="1"/>
  <c r="K78" i="1"/>
  <c r="M78" i="1"/>
  <c r="O78" i="1"/>
  <c r="E79" i="1"/>
  <c r="F79" i="1"/>
  <c r="G79" i="1" s="1"/>
  <c r="H79" i="1"/>
  <c r="I79" i="1"/>
  <c r="J79" i="1"/>
  <c r="K79" i="1"/>
  <c r="M79" i="1"/>
  <c r="O79" i="1"/>
  <c r="E80" i="1"/>
  <c r="F80" i="1"/>
  <c r="G80" i="1" s="1"/>
  <c r="H80" i="1"/>
  <c r="I80" i="1"/>
  <c r="J80" i="1"/>
  <c r="K80" i="1"/>
  <c r="E81" i="1"/>
  <c r="F81" i="1"/>
  <c r="G81" i="1" s="1"/>
  <c r="H81" i="1"/>
  <c r="I81" i="1"/>
  <c r="J81" i="1"/>
  <c r="K81" i="1"/>
  <c r="E82" i="1"/>
  <c r="F82" i="1"/>
  <c r="G82" i="1" s="1"/>
  <c r="H82" i="1"/>
  <c r="I82" i="1"/>
  <c r="J82" i="1"/>
  <c r="K82" i="1"/>
  <c r="M82" i="1"/>
  <c r="E83" i="1"/>
  <c r="F83" i="1"/>
  <c r="G83" i="1" s="1"/>
  <c r="H83" i="1"/>
  <c r="I83" i="1"/>
  <c r="J83" i="1"/>
  <c r="K83" i="1"/>
  <c r="M83" i="1"/>
  <c r="O83" i="1"/>
  <c r="E84" i="1"/>
  <c r="F84" i="1"/>
  <c r="G84" i="1" s="1"/>
  <c r="H84" i="1"/>
  <c r="I84" i="1"/>
  <c r="J84" i="1"/>
  <c r="K84" i="1"/>
  <c r="M84" i="1"/>
  <c r="O84" i="1"/>
  <c r="E85" i="1"/>
  <c r="F85" i="1"/>
  <c r="G85" i="1" s="1"/>
  <c r="H85" i="1"/>
  <c r="I85" i="1"/>
  <c r="J85" i="1"/>
  <c r="K85" i="1"/>
  <c r="M85" i="1"/>
  <c r="O85" i="1"/>
  <c r="E86" i="1"/>
  <c r="F86" i="1"/>
  <c r="G86" i="1" s="1"/>
  <c r="H86" i="1"/>
  <c r="I86" i="1"/>
  <c r="J86" i="1"/>
  <c r="K86" i="1"/>
  <c r="M86" i="1"/>
  <c r="O86" i="1"/>
  <c r="E87" i="1"/>
  <c r="F87" i="1"/>
  <c r="G87" i="1" s="1"/>
  <c r="H87" i="1"/>
  <c r="I87" i="1"/>
  <c r="J87" i="1"/>
  <c r="K87" i="1"/>
  <c r="M87" i="1"/>
  <c r="O87" i="1"/>
  <c r="E88" i="1"/>
  <c r="F88" i="1"/>
  <c r="G88" i="1" s="1"/>
  <c r="H88" i="1"/>
  <c r="I88" i="1"/>
  <c r="J88" i="1"/>
  <c r="K88" i="1"/>
  <c r="M88" i="1"/>
  <c r="O88" i="1"/>
  <c r="E89" i="1"/>
  <c r="F89" i="1"/>
  <c r="G89" i="1" s="1"/>
  <c r="H89" i="1"/>
  <c r="I89" i="1"/>
  <c r="J89" i="1"/>
  <c r="K89" i="1"/>
  <c r="M89" i="1"/>
  <c r="O89" i="1"/>
  <c r="E90" i="1"/>
  <c r="F90" i="1"/>
  <c r="G90" i="1" s="1"/>
  <c r="H90" i="1"/>
  <c r="I90" i="1"/>
  <c r="J90" i="1"/>
  <c r="K90" i="1"/>
  <c r="M90" i="1"/>
  <c r="O90" i="1"/>
  <c r="E91" i="1"/>
  <c r="F91" i="1"/>
  <c r="G91" i="1" s="1"/>
  <c r="H91" i="1"/>
  <c r="I91" i="1"/>
  <c r="J91" i="1"/>
  <c r="K91" i="1"/>
  <c r="M91" i="1"/>
  <c r="O91" i="1"/>
  <c r="E92" i="1"/>
  <c r="F92" i="1"/>
  <c r="G92" i="1" s="1"/>
  <c r="H92" i="1"/>
  <c r="I92" i="1"/>
  <c r="J92" i="1"/>
  <c r="K92" i="1"/>
  <c r="M92" i="1"/>
  <c r="O92" i="1"/>
  <c r="E93" i="1"/>
  <c r="F93" i="1"/>
  <c r="G93" i="1" s="1"/>
  <c r="H93" i="1"/>
  <c r="I93" i="1"/>
  <c r="J93" i="1"/>
  <c r="K93" i="1"/>
  <c r="M93" i="1"/>
  <c r="O93" i="1"/>
  <c r="E94" i="1"/>
  <c r="F94" i="1"/>
  <c r="G94" i="1" s="1"/>
  <c r="H94" i="1"/>
  <c r="I94" i="1"/>
  <c r="J94" i="1"/>
  <c r="K94" i="1"/>
  <c r="M94" i="1"/>
  <c r="O94" i="1"/>
  <c r="E95" i="1"/>
  <c r="F95" i="1"/>
  <c r="G95" i="1" s="1"/>
  <c r="H95" i="1"/>
  <c r="I95" i="1"/>
  <c r="J95" i="1"/>
  <c r="K95" i="1"/>
  <c r="M95" i="1"/>
  <c r="O95" i="1"/>
  <c r="E96" i="1"/>
  <c r="F96" i="1"/>
  <c r="G96" i="1" s="1"/>
  <c r="H96" i="1"/>
  <c r="I96" i="1"/>
  <c r="J96" i="1"/>
  <c r="K96" i="1"/>
  <c r="M96" i="1"/>
  <c r="O96" i="1"/>
  <c r="E97" i="1"/>
  <c r="F97" i="1"/>
  <c r="G97" i="1" s="1"/>
  <c r="H97" i="1"/>
  <c r="I97" i="1"/>
  <c r="J97" i="1"/>
  <c r="K97" i="1"/>
  <c r="M97" i="1"/>
  <c r="O97" i="1"/>
  <c r="E98" i="1"/>
  <c r="F98" i="1"/>
  <c r="G98" i="1" s="1"/>
  <c r="H98" i="1"/>
  <c r="I98" i="1"/>
  <c r="J98" i="1"/>
  <c r="K98" i="1"/>
  <c r="M98" i="1"/>
  <c r="O98" i="1"/>
  <c r="E99" i="1"/>
  <c r="F99" i="1"/>
  <c r="G99" i="1" s="1"/>
  <c r="H99" i="1"/>
  <c r="I99" i="1"/>
  <c r="J99" i="1"/>
  <c r="K99" i="1"/>
  <c r="M99" i="1"/>
  <c r="O99" i="1"/>
  <c r="E100" i="1"/>
  <c r="F100" i="1"/>
  <c r="G100" i="1" s="1"/>
  <c r="H100" i="1"/>
  <c r="I100" i="1"/>
  <c r="J100" i="1"/>
  <c r="K100" i="1"/>
  <c r="M100" i="1"/>
  <c r="O100" i="1"/>
  <c r="E101" i="1"/>
  <c r="F101" i="1"/>
  <c r="G101" i="1" s="1"/>
  <c r="H101" i="1"/>
  <c r="I101" i="1"/>
  <c r="J101" i="1"/>
  <c r="K101" i="1"/>
  <c r="M101" i="1"/>
  <c r="O101" i="1"/>
  <c r="E102" i="1"/>
  <c r="F102" i="1"/>
  <c r="G102" i="1" s="1"/>
  <c r="H102" i="1"/>
  <c r="I102" i="1"/>
  <c r="J102" i="1"/>
  <c r="K102" i="1"/>
  <c r="M102" i="1"/>
  <c r="O102" i="1"/>
  <c r="E103" i="1"/>
  <c r="F103" i="1"/>
  <c r="G103" i="1" s="1"/>
  <c r="H103" i="1"/>
  <c r="I103" i="1"/>
  <c r="J103" i="1"/>
  <c r="K103" i="1"/>
  <c r="M103" i="1"/>
  <c r="O103" i="1"/>
  <c r="E104" i="1"/>
  <c r="F104" i="1"/>
  <c r="G104" i="1" s="1"/>
  <c r="H104" i="1"/>
  <c r="I104" i="1"/>
  <c r="J104" i="1"/>
  <c r="K104" i="1"/>
  <c r="M104" i="1"/>
  <c r="O104" i="1"/>
  <c r="E105" i="1"/>
  <c r="F105" i="1"/>
  <c r="G105" i="1" s="1"/>
  <c r="H105" i="1"/>
  <c r="I105" i="1"/>
  <c r="J105" i="1"/>
  <c r="K105" i="1"/>
  <c r="M105" i="1"/>
  <c r="O105" i="1"/>
  <c r="E106" i="1"/>
  <c r="F106" i="1"/>
  <c r="G106" i="1" s="1"/>
  <c r="H106" i="1"/>
  <c r="I106" i="1"/>
  <c r="J106" i="1"/>
  <c r="K106" i="1"/>
  <c r="M106" i="1"/>
  <c r="O106" i="1"/>
  <c r="E107" i="1"/>
  <c r="F107" i="1"/>
  <c r="G107" i="1" s="1"/>
  <c r="H107" i="1"/>
  <c r="I107" i="1"/>
  <c r="J107" i="1"/>
  <c r="K107" i="1"/>
  <c r="M107" i="1"/>
  <c r="O107" i="1"/>
  <c r="E108" i="1"/>
  <c r="F108" i="1"/>
  <c r="G108" i="1" s="1"/>
  <c r="H108" i="1"/>
  <c r="I108" i="1"/>
  <c r="J108" i="1"/>
  <c r="K108" i="1"/>
  <c r="M108" i="1"/>
  <c r="O108" i="1"/>
  <c r="E109" i="1"/>
  <c r="F109" i="1"/>
  <c r="G109" i="1" s="1"/>
  <c r="H109" i="1"/>
  <c r="I109" i="1"/>
  <c r="J109" i="1"/>
  <c r="K109" i="1"/>
  <c r="M109" i="1"/>
  <c r="O109" i="1"/>
  <c r="E110" i="1"/>
  <c r="F110" i="1"/>
  <c r="G110" i="1" s="1"/>
  <c r="H110" i="1"/>
  <c r="I110" i="1"/>
  <c r="J110" i="1"/>
  <c r="K110" i="1"/>
  <c r="M110" i="1"/>
  <c r="O110" i="1"/>
  <c r="E111" i="1"/>
  <c r="F111" i="1"/>
  <c r="G111" i="1" s="1"/>
  <c r="H111" i="1"/>
  <c r="I111" i="1"/>
  <c r="J111" i="1"/>
  <c r="K111" i="1"/>
  <c r="M111" i="1"/>
  <c r="O111" i="1"/>
  <c r="E112" i="1"/>
  <c r="F112" i="1"/>
  <c r="G112" i="1" s="1"/>
  <c r="H112" i="1"/>
  <c r="I112" i="1"/>
  <c r="J112" i="1"/>
  <c r="K112" i="1"/>
  <c r="M112" i="1"/>
  <c r="O112" i="1"/>
  <c r="E113" i="1"/>
  <c r="F113" i="1"/>
  <c r="G113" i="1" s="1"/>
  <c r="H113" i="1"/>
  <c r="I113" i="1"/>
  <c r="J113" i="1"/>
  <c r="K113" i="1"/>
  <c r="M113" i="1"/>
  <c r="O113" i="1"/>
  <c r="E114" i="1"/>
  <c r="F114" i="1"/>
  <c r="G114" i="1" s="1"/>
  <c r="H114" i="1"/>
  <c r="I114" i="1"/>
  <c r="J114" i="1"/>
  <c r="K114" i="1"/>
  <c r="M114" i="1"/>
  <c r="O114" i="1"/>
  <c r="E115" i="1"/>
  <c r="F115" i="1"/>
  <c r="G115" i="1" s="1"/>
  <c r="H115" i="1"/>
  <c r="I115" i="1"/>
  <c r="J115" i="1"/>
  <c r="K115" i="1"/>
  <c r="M115" i="1"/>
  <c r="O115" i="1"/>
  <c r="E116" i="1"/>
  <c r="F116" i="1"/>
  <c r="G116" i="1" s="1"/>
  <c r="H116" i="1"/>
  <c r="I116" i="1"/>
  <c r="J116" i="1"/>
  <c r="K116" i="1"/>
  <c r="M116" i="1"/>
  <c r="O116" i="1"/>
  <c r="E117" i="1"/>
  <c r="F117" i="1"/>
  <c r="G117" i="1" s="1"/>
  <c r="H117" i="1"/>
  <c r="I117" i="1"/>
  <c r="J117" i="1"/>
  <c r="K117" i="1"/>
  <c r="M117" i="1"/>
  <c r="O117" i="1"/>
  <c r="E118" i="1"/>
  <c r="F118" i="1"/>
  <c r="G118" i="1" s="1"/>
  <c r="H118" i="1"/>
  <c r="I118" i="1"/>
  <c r="J118" i="1"/>
  <c r="K118" i="1"/>
  <c r="M118" i="1"/>
  <c r="O118" i="1"/>
  <c r="E119" i="1"/>
  <c r="F119" i="1"/>
  <c r="G119" i="1" s="1"/>
  <c r="H119" i="1"/>
  <c r="I119" i="1"/>
  <c r="J119" i="1"/>
  <c r="K119" i="1"/>
  <c r="M119" i="1"/>
  <c r="O119" i="1"/>
  <c r="E120" i="1"/>
  <c r="F120" i="1"/>
  <c r="G120" i="1" s="1"/>
  <c r="H120" i="1"/>
  <c r="I120" i="1"/>
  <c r="J120" i="1"/>
  <c r="K120" i="1"/>
  <c r="M120" i="1"/>
  <c r="O120" i="1"/>
  <c r="E121" i="1"/>
  <c r="F121" i="1"/>
  <c r="G121" i="1" s="1"/>
  <c r="H121" i="1"/>
  <c r="I121" i="1"/>
  <c r="J121" i="1"/>
  <c r="K121" i="1"/>
  <c r="M121" i="1"/>
  <c r="O121" i="1"/>
  <c r="E122" i="1"/>
  <c r="F122" i="1"/>
  <c r="G122" i="1" s="1"/>
  <c r="H122" i="1"/>
  <c r="I122" i="1"/>
  <c r="J122" i="1"/>
  <c r="K122" i="1"/>
  <c r="M122" i="1"/>
  <c r="O122" i="1"/>
  <c r="E123" i="1"/>
  <c r="F123" i="1"/>
  <c r="G123" i="1" s="1"/>
  <c r="H123" i="1"/>
  <c r="I123" i="1"/>
  <c r="J123" i="1"/>
  <c r="K123" i="1"/>
  <c r="M123" i="1"/>
  <c r="O123" i="1"/>
  <c r="E124" i="1"/>
  <c r="F124" i="1"/>
  <c r="G124" i="1" s="1"/>
  <c r="H124" i="1"/>
  <c r="I124" i="1"/>
  <c r="J124" i="1"/>
  <c r="K124" i="1"/>
  <c r="M124" i="1"/>
  <c r="O124" i="1"/>
  <c r="E125" i="1"/>
  <c r="F125" i="1"/>
  <c r="G125" i="1" s="1"/>
  <c r="H125" i="1"/>
  <c r="I125" i="1"/>
  <c r="J125" i="1"/>
  <c r="K125" i="1"/>
  <c r="M125" i="1"/>
  <c r="O125" i="1"/>
  <c r="E126" i="1"/>
  <c r="F126" i="1"/>
  <c r="G126" i="1" s="1"/>
  <c r="H126" i="1"/>
  <c r="I126" i="1"/>
  <c r="J126" i="1"/>
  <c r="K126" i="1"/>
  <c r="M126" i="1"/>
  <c r="O126" i="1"/>
  <c r="E127" i="1"/>
  <c r="F127" i="1"/>
  <c r="G127" i="1" s="1"/>
  <c r="H127" i="1"/>
  <c r="I127" i="1"/>
  <c r="J127" i="1"/>
  <c r="K127" i="1"/>
  <c r="M127" i="1"/>
  <c r="O127" i="1"/>
  <c r="E128" i="1"/>
  <c r="F128" i="1"/>
  <c r="G128" i="1" s="1"/>
  <c r="H128" i="1"/>
  <c r="I128" i="1"/>
  <c r="J128" i="1"/>
  <c r="K128" i="1"/>
  <c r="M128" i="1"/>
  <c r="O128" i="1"/>
  <c r="E129" i="1"/>
  <c r="F129" i="1"/>
  <c r="G129" i="1"/>
  <c r="H129" i="1"/>
  <c r="I129" i="1"/>
  <c r="J129" i="1"/>
  <c r="K129" i="1"/>
  <c r="M129" i="1"/>
  <c r="O129" i="1"/>
  <c r="E130" i="1"/>
  <c r="F130" i="1"/>
  <c r="G130" i="1" s="1"/>
  <c r="H130" i="1"/>
  <c r="I130" i="1"/>
  <c r="J130" i="1"/>
  <c r="K130" i="1"/>
  <c r="M130" i="1"/>
  <c r="O130" i="1"/>
  <c r="E131" i="1"/>
  <c r="F131" i="1"/>
  <c r="G131" i="1" s="1"/>
  <c r="H131" i="1"/>
  <c r="I131" i="1"/>
  <c r="J131" i="1"/>
  <c r="K131" i="1"/>
  <c r="M131" i="1"/>
  <c r="O131" i="1"/>
  <c r="E132" i="1"/>
  <c r="F132" i="1"/>
  <c r="G132" i="1" s="1"/>
  <c r="H132" i="1"/>
  <c r="I132" i="1"/>
  <c r="J132" i="1"/>
  <c r="K132" i="1"/>
  <c r="M132" i="1"/>
  <c r="O132" i="1"/>
  <c r="E133" i="1"/>
  <c r="F133" i="1"/>
  <c r="G133" i="1" s="1"/>
  <c r="H133" i="1"/>
  <c r="I133" i="1"/>
  <c r="J133" i="1"/>
  <c r="K133" i="1"/>
  <c r="M133" i="1"/>
  <c r="O133" i="1"/>
  <c r="E134" i="1"/>
  <c r="F134" i="1"/>
  <c r="G134" i="1" s="1"/>
  <c r="H134" i="1"/>
  <c r="I134" i="1"/>
  <c r="J134" i="1"/>
  <c r="K134" i="1"/>
  <c r="M134" i="1"/>
  <c r="O134" i="1"/>
  <c r="E135" i="1"/>
  <c r="F135" i="1"/>
  <c r="G135" i="1" s="1"/>
  <c r="H135" i="1"/>
  <c r="I135" i="1"/>
  <c r="J135" i="1"/>
  <c r="K135" i="1"/>
  <c r="M135" i="1"/>
  <c r="O135" i="1"/>
  <c r="E136" i="1"/>
  <c r="F136" i="1"/>
  <c r="G136" i="1" s="1"/>
  <c r="H136" i="1"/>
  <c r="I136" i="1"/>
  <c r="J136" i="1"/>
  <c r="K136" i="1"/>
  <c r="M136" i="1"/>
  <c r="O136" i="1"/>
  <c r="E137" i="1"/>
  <c r="F137" i="1"/>
  <c r="G137" i="1" s="1"/>
  <c r="H137" i="1"/>
  <c r="I137" i="1"/>
  <c r="J137" i="1"/>
  <c r="K137" i="1"/>
  <c r="M137" i="1"/>
  <c r="O137" i="1"/>
  <c r="E138" i="1"/>
  <c r="F138" i="1"/>
  <c r="G138" i="1" s="1"/>
  <c r="H138" i="1"/>
  <c r="I138" i="1"/>
  <c r="J138" i="1"/>
  <c r="K138" i="1"/>
  <c r="M138" i="1"/>
  <c r="O138" i="1"/>
  <c r="E139" i="1"/>
  <c r="F139" i="1"/>
  <c r="G139" i="1" s="1"/>
  <c r="H139" i="1"/>
  <c r="I139" i="1"/>
  <c r="J139" i="1"/>
  <c r="K139" i="1"/>
  <c r="M139" i="1"/>
  <c r="O139" i="1"/>
  <c r="E140" i="1"/>
  <c r="F140" i="1"/>
  <c r="G140" i="1" s="1"/>
  <c r="H140" i="1"/>
  <c r="I140" i="1"/>
  <c r="J140" i="1"/>
  <c r="K140" i="1"/>
  <c r="M140" i="1"/>
  <c r="O140" i="1"/>
  <c r="E141" i="1"/>
  <c r="F141" i="1"/>
  <c r="G141" i="1" s="1"/>
  <c r="H141" i="1"/>
  <c r="I141" i="1"/>
  <c r="J141" i="1"/>
  <c r="K141" i="1"/>
  <c r="M141" i="1"/>
  <c r="O141" i="1"/>
  <c r="E142" i="1"/>
  <c r="F142" i="1"/>
  <c r="G142" i="1" s="1"/>
  <c r="H142" i="1"/>
  <c r="I142" i="1"/>
  <c r="J142" i="1"/>
  <c r="K142" i="1"/>
  <c r="M142" i="1"/>
  <c r="O142" i="1"/>
  <c r="E143" i="1"/>
  <c r="F143" i="1"/>
  <c r="G143" i="1" s="1"/>
  <c r="H143" i="1"/>
  <c r="I143" i="1"/>
  <c r="J143" i="1"/>
  <c r="K143" i="1"/>
  <c r="M143" i="1"/>
  <c r="O143" i="1"/>
  <c r="E144" i="1"/>
  <c r="F144" i="1"/>
  <c r="G144" i="1" s="1"/>
  <c r="H144" i="1"/>
  <c r="I144" i="1"/>
  <c r="J144" i="1"/>
  <c r="K144" i="1"/>
  <c r="M144" i="1"/>
  <c r="O144" i="1"/>
  <c r="E145" i="1"/>
  <c r="F145" i="1"/>
  <c r="G145" i="1" s="1"/>
  <c r="H145" i="1"/>
  <c r="I145" i="1"/>
  <c r="J145" i="1"/>
  <c r="K145" i="1"/>
  <c r="M145" i="1"/>
  <c r="O145" i="1"/>
  <c r="E146" i="1"/>
  <c r="F146" i="1"/>
  <c r="G146" i="1" s="1"/>
  <c r="H146" i="1"/>
  <c r="I146" i="1"/>
  <c r="J146" i="1"/>
  <c r="K146" i="1"/>
  <c r="M146" i="1"/>
  <c r="O146" i="1"/>
  <c r="E147" i="1"/>
  <c r="F147" i="1"/>
  <c r="G147" i="1" s="1"/>
  <c r="H147" i="1"/>
  <c r="I147" i="1"/>
  <c r="J147" i="1"/>
  <c r="K147" i="1"/>
  <c r="M147" i="1"/>
  <c r="O147" i="1"/>
  <c r="E148" i="1"/>
  <c r="F148" i="1"/>
  <c r="G148" i="1" s="1"/>
  <c r="H148" i="1"/>
  <c r="I148" i="1"/>
  <c r="J148" i="1"/>
  <c r="K148" i="1"/>
  <c r="M148" i="1"/>
  <c r="O148" i="1"/>
  <c r="E149" i="1"/>
  <c r="F149" i="1"/>
  <c r="G149" i="1" s="1"/>
  <c r="H149" i="1"/>
  <c r="I149" i="1"/>
  <c r="J149" i="1"/>
  <c r="K149" i="1"/>
  <c r="M149" i="1"/>
  <c r="O149" i="1"/>
  <c r="E150" i="1"/>
  <c r="F150" i="1"/>
  <c r="G150" i="1" s="1"/>
  <c r="H150" i="1"/>
  <c r="I150" i="1"/>
  <c r="J150" i="1"/>
  <c r="K150" i="1"/>
  <c r="M150" i="1"/>
  <c r="O150" i="1"/>
  <c r="E151" i="1"/>
  <c r="F151" i="1"/>
  <c r="G151" i="1" s="1"/>
  <c r="H151" i="1"/>
  <c r="I151" i="1"/>
  <c r="J151" i="1"/>
  <c r="K151" i="1"/>
  <c r="M151" i="1"/>
  <c r="O151" i="1"/>
  <c r="E152" i="1"/>
  <c r="F152" i="1"/>
  <c r="G152" i="1" s="1"/>
  <c r="H152" i="1"/>
  <c r="I152" i="1"/>
  <c r="J152" i="1"/>
  <c r="K152" i="1"/>
  <c r="M152" i="1"/>
  <c r="O152" i="1"/>
  <c r="E153" i="1"/>
  <c r="F153" i="1"/>
  <c r="G153" i="1" s="1"/>
  <c r="H153" i="1"/>
  <c r="I153" i="1"/>
  <c r="J153" i="1"/>
  <c r="K153" i="1"/>
  <c r="M153" i="1"/>
  <c r="O153" i="1"/>
  <c r="E154" i="1"/>
  <c r="F154" i="1"/>
  <c r="G154" i="1" s="1"/>
  <c r="H154" i="1"/>
  <c r="I154" i="1"/>
  <c r="J154" i="1"/>
  <c r="K154" i="1"/>
  <c r="M154" i="1"/>
  <c r="O154" i="1"/>
  <c r="E155" i="1"/>
  <c r="F155" i="1"/>
  <c r="G155" i="1" s="1"/>
  <c r="H155" i="1"/>
  <c r="I155" i="1"/>
  <c r="J155" i="1"/>
  <c r="K155" i="1"/>
  <c r="E156" i="1"/>
  <c r="F156" i="1"/>
  <c r="G156" i="1" s="1"/>
  <c r="H156" i="1"/>
  <c r="I156" i="1"/>
  <c r="J156" i="1"/>
  <c r="K156" i="1"/>
  <c r="M156" i="1"/>
  <c r="O156" i="1"/>
  <c r="E157" i="1"/>
  <c r="F157" i="1"/>
  <c r="G157" i="1" s="1"/>
  <c r="H157" i="1"/>
  <c r="I157" i="1"/>
  <c r="J157" i="1"/>
  <c r="K157" i="1"/>
  <c r="M157" i="1"/>
  <c r="O157" i="1"/>
  <c r="E158" i="1"/>
  <c r="F158" i="1"/>
  <c r="G158" i="1" s="1"/>
  <c r="H158" i="1"/>
  <c r="I158" i="1"/>
  <c r="J158" i="1"/>
  <c r="K158" i="1"/>
  <c r="M158" i="1"/>
  <c r="O158" i="1"/>
  <c r="E159" i="1"/>
  <c r="F159" i="1"/>
  <c r="G159" i="1" s="1"/>
  <c r="H159" i="1"/>
  <c r="I159" i="1"/>
  <c r="J159" i="1"/>
  <c r="K159" i="1"/>
  <c r="M159" i="1"/>
  <c r="O159" i="1"/>
  <c r="E160" i="1"/>
  <c r="F160" i="1"/>
  <c r="G160" i="1" s="1"/>
  <c r="H160" i="1"/>
  <c r="I160" i="1"/>
  <c r="J160" i="1"/>
  <c r="K160" i="1"/>
  <c r="M160" i="1"/>
  <c r="O160" i="1"/>
  <c r="E161" i="1"/>
  <c r="F161" i="1"/>
  <c r="G161" i="1" s="1"/>
  <c r="H161" i="1"/>
  <c r="I161" i="1"/>
  <c r="J161" i="1"/>
  <c r="K161" i="1"/>
  <c r="M161" i="1"/>
  <c r="O161" i="1"/>
  <c r="E162" i="1"/>
  <c r="F162" i="1"/>
  <c r="G162" i="1" s="1"/>
  <c r="H162" i="1"/>
  <c r="I162" i="1"/>
  <c r="J162" i="1"/>
  <c r="K162" i="1"/>
  <c r="M162" i="1"/>
  <c r="O162" i="1"/>
  <c r="E163" i="1"/>
  <c r="F163" i="1"/>
  <c r="G163" i="1" s="1"/>
  <c r="H163" i="1"/>
  <c r="I163" i="1"/>
  <c r="J163" i="1"/>
  <c r="K163" i="1"/>
  <c r="M163" i="1"/>
  <c r="O163" i="1"/>
  <c r="E164" i="1"/>
  <c r="F164" i="1"/>
  <c r="G164" i="1" s="1"/>
  <c r="H164" i="1"/>
  <c r="I164" i="1"/>
  <c r="J164" i="1"/>
  <c r="K164" i="1"/>
  <c r="M164" i="1"/>
  <c r="O164" i="1"/>
  <c r="E165" i="1"/>
  <c r="F165" i="1"/>
  <c r="G165" i="1" s="1"/>
  <c r="H165" i="1"/>
  <c r="I165" i="1"/>
  <c r="J165" i="1"/>
  <c r="K165" i="1"/>
  <c r="M165" i="1"/>
  <c r="O165" i="1"/>
  <c r="E166" i="1"/>
  <c r="F166" i="1"/>
  <c r="G166" i="1" s="1"/>
  <c r="H166" i="1"/>
  <c r="I166" i="1"/>
  <c r="J166" i="1"/>
  <c r="K166" i="1"/>
  <c r="M166" i="1"/>
  <c r="O166" i="1"/>
  <c r="E167" i="1"/>
  <c r="F167" i="1"/>
  <c r="G167" i="1" s="1"/>
  <c r="H167" i="1"/>
  <c r="I167" i="1"/>
  <c r="J167" i="1"/>
  <c r="K167" i="1"/>
  <c r="M167" i="1"/>
  <c r="O167" i="1"/>
  <c r="E168" i="1"/>
  <c r="F168" i="1"/>
  <c r="G168" i="1" s="1"/>
  <c r="H168" i="1"/>
  <c r="I168" i="1"/>
  <c r="J168" i="1"/>
  <c r="K168" i="1"/>
  <c r="M168" i="1"/>
  <c r="O168" i="1"/>
  <c r="E169" i="1"/>
  <c r="F169" i="1"/>
  <c r="G169" i="1" s="1"/>
  <c r="H169" i="1"/>
  <c r="I169" i="1"/>
  <c r="J169" i="1"/>
  <c r="K169" i="1"/>
  <c r="M169" i="1"/>
  <c r="O169" i="1"/>
  <c r="E170" i="1"/>
  <c r="F170" i="1"/>
  <c r="G170" i="1" s="1"/>
  <c r="H170" i="1"/>
  <c r="I170" i="1"/>
  <c r="J170" i="1"/>
  <c r="K170" i="1"/>
  <c r="M170" i="1"/>
  <c r="O170" i="1"/>
  <c r="E171" i="1"/>
  <c r="F171" i="1"/>
  <c r="G171" i="1" s="1"/>
  <c r="H171" i="1"/>
  <c r="I171" i="1"/>
  <c r="J171" i="1"/>
  <c r="K171" i="1"/>
  <c r="M171" i="1"/>
  <c r="O171" i="1"/>
  <c r="E172" i="1"/>
  <c r="F172" i="1"/>
  <c r="G172" i="1" s="1"/>
  <c r="H172" i="1"/>
  <c r="I172" i="1"/>
  <c r="J172" i="1"/>
  <c r="K172" i="1"/>
  <c r="M172" i="1"/>
  <c r="O172" i="1"/>
  <c r="E173" i="1"/>
  <c r="F173" i="1"/>
  <c r="G173" i="1" s="1"/>
  <c r="H173" i="1"/>
  <c r="I173" i="1"/>
  <c r="J173" i="1"/>
  <c r="K173" i="1"/>
  <c r="M173" i="1"/>
  <c r="O173" i="1"/>
  <c r="E174" i="1"/>
  <c r="F174" i="1"/>
  <c r="G174" i="1" s="1"/>
  <c r="H174" i="1"/>
  <c r="I174" i="1"/>
  <c r="J174" i="1"/>
  <c r="K174" i="1"/>
  <c r="M174" i="1"/>
  <c r="O174" i="1"/>
  <c r="E175" i="1"/>
  <c r="F175" i="1"/>
  <c r="G175" i="1" s="1"/>
  <c r="H175" i="1"/>
  <c r="I175" i="1"/>
  <c r="J175" i="1"/>
  <c r="K175" i="1"/>
  <c r="M175" i="1"/>
  <c r="O175" i="1"/>
  <c r="E176" i="1"/>
  <c r="F176" i="1"/>
  <c r="G176" i="1" s="1"/>
  <c r="H176" i="1"/>
  <c r="I176" i="1"/>
  <c r="J176" i="1"/>
  <c r="K176" i="1"/>
  <c r="M176" i="1"/>
  <c r="O176" i="1"/>
  <c r="E177" i="1"/>
  <c r="F177" i="1"/>
  <c r="G177" i="1" s="1"/>
  <c r="H177" i="1"/>
  <c r="I177" i="1"/>
  <c r="J177" i="1"/>
  <c r="K177" i="1"/>
  <c r="M177" i="1"/>
  <c r="O177" i="1"/>
  <c r="E178" i="1"/>
  <c r="F178" i="1"/>
  <c r="G178" i="1" s="1"/>
  <c r="H178" i="1"/>
  <c r="I178" i="1"/>
  <c r="J178" i="1"/>
  <c r="K178" i="1"/>
  <c r="M178" i="1"/>
  <c r="O178" i="1"/>
  <c r="E179" i="1"/>
  <c r="F179" i="1"/>
  <c r="G179" i="1" s="1"/>
  <c r="H179" i="1"/>
  <c r="I179" i="1"/>
  <c r="J179" i="1"/>
  <c r="K179" i="1"/>
  <c r="M179" i="1"/>
  <c r="O179" i="1"/>
  <c r="E180" i="1"/>
  <c r="F180" i="1"/>
  <c r="G180" i="1" s="1"/>
  <c r="H180" i="1"/>
  <c r="I180" i="1"/>
  <c r="J180" i="1"/>
  <c r="K180" i="1"/>
  <c r="M180" i="1"/>
  <c r="O180" i="1"/>
  <c r="E181" i="1"/>
  <c r="F181" i="1"/>
  <c r="G181" i="1" s="1"/>
  <c r="H181" i="1"/>
  <c r="I181" i="1"/>
  <c r="J181" i="1"/>
  <c r="K181" i="1"/>
  <c r="M181" i="1"/>
  <c r="O181" i="1"/>
  <c r="E182" i="1"/>
  <c r="F182" i="1"/>
  <c r="G182" i="1" s="1"/>
  <c r="H182" i="1"/>
  <c r="I182" i="1"/>
  <c r="J182" i="1"/>
  <c r="K182" i="1"/>
  <c r="M182" i="1"/>
  <c r="O182" i="1"/>
  <c r="E183" i="1"/>
  <c r="F183" i="1"/>
  <c r="G183" i="1" s="1"/>
  <c r="H183" i="1"/>
  <c r="I183" i="1"/>
  <c r="J183" i="1"/>
  <c r="K183" i="1"/>
  <c r="M183" i="1"/>
  <c r="O183" i="1"/>
  <c r="E184" i="1"/>
  <c r="F184" i="1"/>
  <c r="G184" i="1" s="1"/>
  <c r="H184" i="1"/>
  <c r="I184" i="1"/>
  <c r="J184" i="1"/>
  <c r="K184" i="1"/>
  <c r="M184" i="1"/>
  <c r="O184" i="1"/>
  <c r="E185" i="1"/>
  <c r="F185" i="1"/>
  <c r="G185" i="1" s="1"/>
  <c r="H185" i="1"/>
  <c r="I185" i="1"/>
  <c r="J185" i="1"/>
  <c r="K185" i="1"/>
  <c r="M185" i="1"/>
  <c r="O185" i="1"/>
  <c r="E186" i="1"/>
  <c r="F186" i="1"/>
  <c r="G186" i="1" s="1"/>
  <c r="H186" i="1"/>
  <c r="I186" i="1"/>
  <c r="J186" i="1"/>
  <c r="K186" i="1"/>
  <c r="M186" i="1"/>
  <c r="O186" i="1"/>
  <c r="E187" i="1"/>
  <c r="F187" i="1"/>
  <c r="G187" i="1" s="1"/>
  <c r="H187" i="1"/>
  <c r="I187" i="1"/>
  <c r="J187" i="1"/>
  <c r="K187" i="1"/>
  <c r="M187" i="1"/>
  <c r="O187" i="1"/>
  <c r="E188" i="1"/>
  <c r="F188" i="1"/>
  <c r="G188" i="1" s="1"/>
  <c r="H188" i="1"/>
  <c r="I188" i="1"/>
  <c r="J188" i="1"/>
  <c r="K188" i="1"/>
  <c r="M188" i="1"/>
  <c r="O188" i="1"/>
  <c r="E189" i="1"/>
  <c r="F189" i="1"/>
  <c r="G189" i="1" s="1"/>
  <c r="H189" i="1"/>
  <c r="I189" i="1"/>
  <c r="J189" i="1"/>
  <c r="K189" i="1"/>
  <c r="M189" i="1"/>
  <c r="O189" i="1"/>
  <c r="E190" i="1"/>
  <c r="F190" i="1"/>
  <c r="G190" i="1" s="1"/>
  <c r="H190" i="1"/>
  <c r="I190" i="1"/>
  <c r="J190" i="1"/>
  <c r="K190" i="1"/>
  <c r="M190" i="1"/>
  <c r="O190" i="1"/>
  <c r="E191" i="1"/>
  <c r="F191" i="1"/>
  <c r="G191" i="1" s="1"/>
  <c r="H191" i="1"/>
  <c r="I191" i="1"/>
  <c r="J191" i="1"/>
  <c r="K191" i="1"/>
  <c r="M191" i="1"/>
  <c r="O191" i="1"/>
  <c r="E192" i="1"/>
  <c r="F192" i="1"/>
  <c r="G192" i="1" s="1"/>
  <c r="H192" i="1"/>
  <c r="I192" i="1"/>
  <c r="J192" i="1"/>
  <c r="K192" i="1"/>
  <c r="M192" i="1"/>
  <c r="O192" i="1"/>
  <c r="E193" i="1"/>
  <c r="F193" i="1"/>
  <c r="G193" i="1"/>
  <c r="H193" i="1"/>
  <c r="I193" i="1"/>
  <c r="J193" i="1"/>
  <c r="K193" i="1"/>
  <c r="M193" i="1"/>
  <c r="O193" i="1"/>
  <c r="E194" i="1"/>
  <c r="F194" i="1"/>
  <c r="G194" i="1" s="1"/>
  <c r="H194" i="1"/>
  <c r="I194" i="1"/>
  <c r="J194" i="1"/>
  <c r="K194" i="1"/>
  <c r="M194" i="1"/>
  <c r="O194" i="1"/>
  <c r="E195" i="1"/>
  <c r="F195" i="1"/>
  <c r="G195" i="1" s="1"/>
  <c r="H195" i="1"/>
  <c r="I195" i="1"/>
  <c r="J195" i="1"/>
  <c r="K195" i="1"/>
  <c r="M195" i="1"/>
  <c r="O195" i="1"/>
  <c r="E196" i="1"/>
  <c r="F196" i="1"/>
  <c r="G196" i="1" s="1"/>
  <c r="H196" i="1"/>
  <c r="I196" i="1"/>
  <c r="J196" i="1"/>
  <c r="K196" i="1"/>
  <c r="M196" i="1"/>
  <c r="O196" i="1"/>
  <c r="E197" i="1"/>
  <c r="F197" i="1"/>
  <c r="G197" i="1" s="1"/>
  <c r="H197" i="1"/>
  <c r="I197" i="1"/>
  <c r="J197" i="1"/>
  <c r="K197" i="1"/>
  <c r="M197" i="1"/>
  <c r="O197" i="1"/>
  <c r="E198" i="1"/>
  <c r="F198" i="1"/>
  <c r="G198" i="1" s="1"/>
  <c r="H198" i="1"/>
  <c r="I198" i="1"/>
  <c r="J198" i="1"/>
  <c r="K198" i="1"/>
  <c r="M198" i="1"/>
  <c r="O198" i="1"/>
  <c r="E199" i="1"/>
  <c r="F199" i="1"/>
  <c r="G199" i="1" s="1"/>
  <c r="H199" i="1"/>
  <c r="I199" i="1"/>
  <c r="J199" i="1"/>
  <c r="K199" i="1"/>
  <c r="M199" i="1"/>
  <c r="O199" i="1"/>
  <c r="E200" i="1"/>
  <c r="F200" i="1"/>
  <c r="G200" i="1" s="1"/>
  <c r="H200" i="1"/>
  <c r="I200" i="1"/>
  <c r="J200" i="1"/>
  <c r="K200" i="1"/>
  <c r="M200" i="1"/>
  <c r="O200" i="1"/>
  <c r="E201" i="1"/>
  <c r="F201" i="1"/>
  <c r="G201" i="1" s="1"/>
  <c r="H201" i="1"/>
  <c r="I201" i="1"/>
  <c r="J201" i="1"/>
  <c r="K201" i="1"/>
  <c r="M201" i="1"/>
  <c r="O201" i="1"/>
  <c r="E202" i="1"/>
  <c r="F202" i="1"/>
  <c r="G202" i="1" s="1"/>
  <c r="H202" i="1"/>
  <c r="I202" i="1"/>
  <c r="J202" i="1"/>
  <c r="K202" i="1"/>
  <c r="M202" i="1"/>
  <c r="O202" i="1"/>
  <c r="E203" i="1"/>
  <c r="F203" i="1"/>
  <c r="G203" i="1" s="1"/>
  <c r="H203" i="1"/>
  <c r="I203" i="1"/>
  <c r="J203" i="1"/>
  <c r="K203" i="1"/>
  <c r="M203" i="1"/>
  <c r="O203" i="1"/>
  <c r="E204" i="1"/>
  <c r="F204" i="1"/>
  <c r="G204" i="1" s="1"/>
  <c r="H204" i="1"/>
  <c r="I204" i="1"/>
  <c r="J204" i="1"/>
  <c r="K204" i="1"/>
  <c r="M204" i="1"/>
  <c r="O204" i="1"/>
  <c r="E205" i="1"/>
  <c r="F205" i="1"/>
  <c r="G205" i="1" s="1"/>
  <c r="H205" i="1"/>
  <c r="I205" i="1"/>
  <c r="J205" i="1"/>
  <c r="K205" i="1"/>
  <c r="M205" i="1"/>
  <c r="O205" i="1"/>
  <c r="E206" i="1"/>
  <c r="F206" i="1"/>
  <c r="G206" i="1" s="1"/>
  <c r="H206" i="1"/>
  <c r="I206" i="1"/>
  <c r="J206" i="1"/>
  <c r="K206" i="1"/>
  <c r="M206" i="1"/>
  <c r="O206" i="1"/>
  <c r="E207" i="1"/>
  <c r="F207" i="1"/>
  <c r="G207" i="1" s="1"/>
  <c r="H207" i="1"/>
  <c r="I207" i="1"/>
  <c r="J207" i="1"/>
  <c r="K207" i="1"/>
  <c r="M207" i="1"/>
  <c r="O207" i="1"/>
  <c r="E208" i="1"/>
  <c r="F208" i="1"/>
  <c r="G208" i="1" s="1"/>
  <c r="H208" i="1"/>
  <c r="I208" i="1"/>
  <c r="J208" i="1"/>
  <c r="K208" i="1"/>
  <c r="M208" i="1"/>
  <c r="O208" i="1"/>
  <c r="E209" i="1"/>
  <c r="F209" i="1"/>
  <c r="G209" i="1" s="1"/>
  <c r="H209" i="1"/>
  <c r="I209" i="1"/>
  <c r="J209" i="1"/>
  <c r="K209" i="1"/>
  <c r="M209" i="1"/>
  <c r="O209" i="1"/>
  <c r="E210" i="1"/>
  <c r="F210" i="1"/>
  <c r="G210" i="1" s="1"/>
  <c r="H210" i="1"/>
  <c r="I210" i="1"/>
  <c r="J210" i="1"/>
  <c r="K210" i="1"/>
  <c r="M210" i="1"/>
  <c r="O210" i="1"/>
  <c r="E211" i="1"/>
  <c r="F211" i="1"/>
  <c r="G211" i="1" s="1"/>
  <c r="H211" i="1"/>
  <c r="I211" i="1"/>
  <c r="J211" i="1"/>
  <c r="K211" i="1"/>
  <c r="M211" i="1"/>
  <c r="O211" i="1"/>
  <c r="E212" i="1"/>
  <c r="F212" i="1"/>
  <c r="G212" i="1" s="1"/>
  <c r="H212" i="1"/>
  <c r="I212" i="1"/>
  <c r="J212" i="1"/>
  <c r="K212" i="1"/>
  <c r="M212" i="1"/>
  <c r="O212" i="1"/>
  <c r="E213" i="1"/>
  <c r="F213" i="1"/>
  <c r="G213" i="1" s="1"/>
  <c r="H213" i="1"/>
  <c r="I213" i="1"/>
  <c r="J213" i="1"/>
  <c r="K213" i="1"/>
  <c r="M213" i="1"/>
  <c r="O213" i="1"/>
  <c r="E214" i="1"/>
  <c r="F214" i="1"/>
  <c r="G214" i="1" s="1"/>
  <c r="H214" i="1"/>
  <c r="I214" i="1"/>
  <c r="J214" i="1"/>
  <c r="K214" i="1"/>
  <c r="M214" i="1"/>
  <c r="O214" i="1"/>
  <c r="E215" i="1"/>
  <c r="F215" i="1"/>
  <c r="G215" i="1" s="1"/>
  <c r="H215" i="1"/>
  <c r="I215" i="1"/>
  <c r="J215" i="1"/>
  <c r="K215" i="1"/>
  <c r="M215" i="1"/>
  <c r="O215" i="1"/>
  <c r="E216" i="1"/>
  <c r="F216" i="1"/>
  <c r="G216" i="1" s="1"/>
  <c r="H216" i="1"/>
  <c r="I216" i="1"/>
  <c r="J216" i="1"/>
  <c r="K216" i="1"/>
  <c r="M216" i="1"/>
  <c r="O216" i="1"/>
  <c r="E217" i="1"/>
  <c r="F217" i="1"/>
  <c r="G217" i="1" s="1"/>
  <c r="H217" i="1"/>
  <c r="I217" i="1"/>
  <c r="J217" i="1"/>
  <c r="K217" i="1"/>
  <c r="M217" i="1"/>
  <c r="O217" i="1"/>
  <c r="E218" i="1"/>
  <c r="F218" i="1"/>
  <c r="G218" i="1" s="1"/>
  <c r="H218" i="1"/>
  <c r="I218" i="1"/>
  <c r="J218" i="1"/>
  <c r="K218" i="1"/>
  <c r="M218" i="1"/>
  <c r="O218" i="1"/>
  <c r="E219" i="1"/>
  <c r="F219" i="1"/>
  <c r="G219" i="1" s="1"/>
  <c r="H219" i="1"/>
  <c r="I219" i="1"/>
  <c r="J219" i="1"/>
  <c r="K219" i="1"/>
  <c r="M219" i="1"/>
  <c r="O219" i="1"/>
  <c r="E220" i="1"/>
  <c r="F220" i="1"/>
  <c r="G220" i="1" s="1"/>
  <c r="H220" i="1"/>
  <c r="I220" i="1"/>
  <c r="J220" i="1"/>
  <c r="K220" i="1"/>
  <c r="M220" i="1"/>
  <c r="O220" i="1"/>
  <c r="E221" i="1"/>
  <c r="F221" i="1"/>
  <c r="G221" i="1" s="1"/>
  <c r="H221" i="1"/>
  <c r="I221" i="1"/>
  <c r="J221" i="1"/>
  <c r="K221" i="1"/>
  <c r="M221" i="1"/>
  <c r="O221" i="1"/>
  <c r="E222" i="1"/>
  <c r="F222" i="1"/>
  <c r="G222" i="1" s="1"/>
  <c r="H222" i="1"/>
  <c r="I222" i="1"/>
  <c r="J222" i="1"/>
  <c r="K222" i="1"/>
  <c r="M222" i="1"/>
  <c r="O222" i="1"/>
  <c r="E223" i="1"/>
  <c r="F223" i="1"/>
  <c r="G223" i="1" s="1"/>
  <c r="H223" i="1"/>
  <c r="I223" i="1"/>
  <c r="J223" i="1"/>
  <c r="K223" i="1"/>
  <c r="M223" i="1"/>
  <c r="O223" i="1"/>
  <c r="E224" i="1"/>
  <c r="F224" i="1"/>
  <c r="G224" i="1" s="1"/>
  <c r="H224" i="1"/>
  <c r="I224" i="1"/>
  <c r="J224" i="1"/>
  <c r="K224" i="1"/>
  <c r="M224" i="1"/>
  <c r="O224" i="1"/>
  <c r="E225" i="1"/>
  <c r="F225" i="1"/>
  <c r="G225" i="1" s="1"/>
  <c r="H225" i="1"/>
  <c r="I225" i="1"/>
  <c r="J225" i="1"/>
  <c r="K225" i="1"/>
  <c r="M225" i="1"/>
  <c r="O225" i="1"/>
  <c r="E226" i="1"/>
  <c r="F226" i="1"/>
  <c r="G226" i="1" s="1"/>
  <c r="H226" i="1"/>
  <c r="I226" i="1"/>
  <c r="J226" i="1"/>
  <c r="K226" i="1"/>
  <c r="M226" i="1"/>
  <c r="O226" i="1"/>
  <c r="E227" i="1"/>
  <c r="F227" i="1"/>
  <c r="G227" i="1" s="1"/>
  <c r="H227" i="1"/>
  <c r="I227" i="1"/>
  <c r="J227" i="1"/>
  <c r="K227" i="1"/>
  <c r="M227" i="1"/>
  <c r="O227" i="1"/>
  <c r="E228" i="1"/>
  <c r="F228" i="1"/>
  <c r="G228" i="1" s="1"/>
  <c r="H228" i="1"/>
  <c r="I228" i="1"/>
  <c r="J228" i="1"/>
  <c r="K228" i="1"/>
  <c r="M228" i="1"/>
  <c r="O228" i="1"/>
  <c r="E229" i="1"/>
  <c r="F229" i="1"/>
  <c r="G229" i="1" s="1"/>
  <c r="H229" i="1"/>
  <c r="I229" i="1"/>
  <c r="J229" i="1"/>
  <c r="K229" i="1"/>
  <c r="M229" i="1"/>
  <c r="O229" i="1"/>
  <c r="E230" i="1"/>
  <c r="F230" i="1"/>
  <c r="G230" i="1" s="1"/>
  <c r="H230" i="1"/>
  <c r="I230" i="1"/>
  <c r="J230" i="1"/>
  <c r="K230" i="1"/>
  <c r="M230" i="1"/>
  <c r="O230" i="1"/>
  <c r="E231" i="1"/>
  <c r="F231" i="1"/>
  <c r="G231" i="1" s="1"/>
  <c r="H231" i="1"/>
  <c r="I231" i="1"/>
  <c r="J231" i="1"/>
  <c r="K231" i="1"/>
  <c r="M231" i="1"/>
  <c r="O231" i="1"/>
  <c r="E232" i="1"/>
  <c r="F232" i="1"/>
  <c r="G232" i="1" s="1"/>
  <c r="H232" i="1"/>
  <c r="I232" i="1"/>
  <c r="J232" i="1"/>
  <c r="K232" i="1"/>
  <c r="M232" i="1"/>
  <c r="O232" i="1"/>
  <c r="E233" i="1"/>
  <c r="F233" i="1"/>
  <c r="G233" i="1" s="1"/>
  <c r="H233" i="1"/>
  <c r="I233" i="1"/>
  <c r="J233" i="1"/>
  <c r="K233" i="1"/>
  <c r="M233" i="1"/>
  <c r="O233" i="1"/>
  <c r="E234" i="1"/>
  <c r="F234" i="1"/>
  <c r="G234" i="1" s="1"/>
  <c r="H234" i="1"/>
  <c r="I234" i="1"/>
  <c r="J234" i="1"/>
  <c r="K234" i="1"/>
  <c r="M234" i="1"/>
  <c r="O234" i="1"/>
  <c r="E235" i="1"/>
  <c r="F235" i="1"/>
  <c r="G235" i="1" s="1"/>
  <c r="H235" i="1"/>
  <c r="I235" i="1"/>
  <c r="J235" i="1"/>
  <c r="K235" i="1"/>
  <c r="M235" i="1"/>
  <c r="O235" i="1"/>
  <c r="E236" i="1"/>
  <c r="F236" i="1"/>
  <c r="G236" i="1" s="1"/>
  <c r="H236" i="1"/>
  <c r="I236" i="1"/>
  <c r="J236" i="1"/>
  <c r="K236" i="1"/>
  <c r="M236" i="1"/>
  <c r="O236" i="1"/>
  <c r="E237" i="1"/>
  <c r="F237" i="1"/>
  <c r="G237" i="1" s="1"/>
  <c r="H237" i="1"/>
  <c r="I237" i="1"/>
  <c r="J237" i="1"/>
  <c r="K237" i="1"/>
  <c r="M237" i="1"/>
  <c r="O237" i="1"/>
  <c r="E238" i="1"/>
  <c r="F238" i="1"/>
  <c r="G238" i="1" s="1"/>
  <c r="H238" i="1"/>
  <c r="I238" i="1"/>
  <c r="J238" i="1"/>
  <c r="K238" i="1"/>
  <c r="M238" i="1"/>
  <c r="O238" i="1"/>
  <c r="E239" i="1"/>
  <c r="F239" i="1"/>
  <c r="G239" i="1" s="1"/>
  <c r="H239" i="1"/>
  <c r="I239" i="1"/>
  <c r="J239" i="1"/>
  <c r="K239" i="1"/>
  <c r="M239" i="1"/>
  <c r="O239" i="1"/>
  <c r="E240" i="1"/>
  <c r="F240" i="1"/>
  <c r="G240" i="1" s="1"/>
  <c r="H240" i="1"/>
  <c r="I240" i="1"/>
  <c r="J240" i="1"/>
  <c r="K240" i="1"/>
  <c r="M240" i="1"/>
  <c r="O240" i="1"/>
  <c r="E241" i="1"/>
  <c r="F241" i="1"/>
  <c r="G241" i="1" s="1"/>
  <c r="H241" i="1"/>
  <c r="I241" i="1"/>
  <c r="J241" i="1"/>
  <c r="K241" i="1"/>
  <c r="M241" i="1"/>
  <c r="O241" i="1"/>
  <c r="E242" i="1"/>
  <c r="F242" i="1"/>
  <c r="G242" i="1" s="1"/>
  <c r="H242" i="1"/>
  <c r="I242" i="1"/>
  <c r="J242" i="1"/>
  <c r="K242" i="1"/>
  <c r="M242" i="1"/>
  <c r="O242" i="1"/>
  <c r="E243" i="1"/>
  <c r="F243" i="1"/>
  <c r="G243" i="1" s="1"/>
  <c r="H243" i="1"/>
  <c r="I243" i="1"/>
  <c r="J243" i="1"/>
  <c r="K243" i="1"/>
  <c r="M243" i="1"/>
  <c r="O243" i="1"/>
  <c r="E244" i="1"/>
  <c r="F244" i="1"/>
  <c r="G244" i="1" s="1"/>
  <c r="H244" i="1"/>
  <c r="I244" i="1"/>
  <c r="J244" i="1"/>
  <c r="K244" i="1"/>
  <c r="M244" i="1"/>
  <c r="O244" i="1"/>
  <c r="E245" i="1"/>
  <c r="F245" i="1"/>
  <c r="G245" i="1" s="1"/>
  <c r="H245" i="1"/>
  <c r="I245" i="1"/>
  <c r="J245" i="1"/>
  <c r="K245" i="1"/>
  <c r="M245" i="1"/>
  <c r="O245" i="1"/>
  <c r="E246" i="1"/>
  <c r="F246" i="1"/>
  <c r="G246" i="1" s="1"/>
  <c r="H246" i="1"/>
  <c r="I246" i="1"/>
  <c r="J246" i="1"/>
  <c r="K246" i="1"/>
  <c r="M246" i="1"/>
  <c r="O246" i="1"/>
  <c r="E247" i="1"/>
  <c r="F247" i="1"/>
  <c r="G247" i="1" s="1"/>
  <c r="H247" i="1"/>
  <c r="I247" i="1"/>
  <c r="J247" i="1"/>
  <c r="K247" i="1"/>
  <c r="M247" i="1"/>
  <c r="O247" i="1"/>
  <c r="E248" i="1"/>
  <c r="F248" i="1"/>
  <c r="G248" i="1" s="1"/>
  <c r="H248" i="1"/>
  <c r="I248" i="1"/>
  <c r="J248" i="1"/>
  <c r="K248" i="1"/>
  <c r="M248" i="1"/>
  <c r="O248" i="1"/>
  <c r="E249" i="1"/>
  <c r="F249" i="1"/>
  <c r="G249" i="1" s="1"/>
  <c r="H249" i="1"/>
  <c r="I249" i="1"/>
  <c r="J249" i="1"/>
  <c r="K249" i="1"/>
  <c r="M249" i="1"/>
  <c r="O249" i="1"/>
  <c r="E250" i="1"/>
  <c r="F250" i="1"/>
  <c r="G250" i="1" s="1"/>
  <c r="H250" i="1"/>
  <c r="I250" i="1"/>
  <c r="J250" i="1"/>
  <c r="K250" i="1"/>
  <c r="M250" i="1"/>
  <c r="O250" i="1"/>
  <c r="E251" i="1"/>
  <c r="F251" i="1"/>
  <c r="G251" i="1" s="1"/>
  <c r="H251" i="1"/>
  <c r="I251" i="1"/>
  <c r="J251" i="1"/>
  <c r="K251" i="1"/>
  <c r="M251" i="1"/>
  <c r="O251" i="1"/>
  <c r="E252" i="1"/>
  <c r="F252" i="1"/>
  <c r="G252" i="1" s="1"/>
  <c r="H252" i="1"/>
  <c r="I252" i="1"/>
  <c r="J252" i="1"/>
  <c r="K252" i="1"/>
  <c r="M252" i="1"/>
  <c r="O252" i="1"/>
  <c r="E253" i="1"/>
  <c r="F253" i="1"/>
  <c r="G253" i="1" s="1"/>
  <c r="H253" i="1"/>
  <c r="I253" i="1"/>
  <c r="J253" i="1"/>
  <c r="K253" i="1"/>
  <c r="M253" i="1"/>
  <c r="O253" i="1"/>
  <c r="E254" i="1"/>
  <c r="F254" i="1"/>
  <c r="G254" i="1" s="1"/>
  <c r="H254" i="1"/>
  <c r="I254" i="1"/>
  <c r="J254" i="1"/>
  <c r="K254" i="1"/>
  <c r="M254" i="1"/>
  <c r="O254" i="1"/>
  <c r="E255" i="1"/>
  <c r="F255" i="1"/>
  <c r="G255" i="1" s="1"/>
  <c r="H255" i="1"/>
  <c r="I255" i="1"/>
  <c r="J255" i="1"/>
  <c r="K255" i="1"/>
  <c r="M255" i="1"/>
  <c r="O255" i="1"/>
  <c r="E256" i="1"/>
  <c r="F256" i="1"/>
  <c r="G256" i="1" s="1"/>
  <c r="H256" i="1"/>
  <c r="I256" i="1"/>
  <c r="J256" i="1"/>
  <c r="K256" i="1"/>
  <c r="M256" i="1"/>
  <c r="O256" i="1"/>
  <c r="E257" i="1"/>
  <c r="F257" i="1"/>
  <c r="G257" i="1" s="1"/>
  <c r="H257" i="1"/>
  <c r="I257" i="1"/>
  <c r="J257" i="1"/>
  <c r="K257" i="1"/>
  <c r="M257" i="1"/>
  <c r="O257" i="1"/>
  <c r="E258" i="1"/>
  <c r="F258" i="1"/>
  <c r="G258" i="1" s="1"/>
  <c r="H258" i="1"/>
  <c r="I258" i="1"/>
  <c r="J258" i="1"/>
  <c r="K258" i="1"/>
  <c r="M258" i="1"/>
  <c r="O258" i="1"/>
  <c r="E259" i="1"/>
  <c r="F259" i="1"/>
  <c r="G259" i="1" s="1"/>
  <c r="H259" i="1"/>
  <c r="I259" i="1"/>
  <c r="J259" i="1"/>
  <c r="K259" i="1"/>
  <c r="M259" i="1"/>
  <c r="O259" i="1"/>
  <c r="E260" i="1"/>
  <c r="F260" i="1"/>
  <c r="G260" i="1" s="1"/>
  <c r="H260" i="1"/>
  <c r="I260" i="1"/>
  <c r="J260" i="1"/>
  <c r="K260" i="1"/>
  <c r="M260" i="1"/>
  <c r="O260" i="1"/>
  <c r="E261" i="1"/>
  <c r="F261" i="1"/>
  <c r="G261" i="1" s="1"/>
  <c r="H261" i="1"/>
  <c r="I261" i="1"/>
  <c r="J261" i="1"/>
  <c r="K261" i="1"/>
  <c r="M261" i="1"/>
  <c r="O261" i="1"/>
  <c r="E262" i="1"/>
  <c r="F262" i="1"/>
  <c r="G262" i="1" s="1"/>
  <c r="H262" i="1"/>
  <c r="I262" i="1"/>
  <c r="J262" i="1"/>
  <c r="K262" i="1"/>
  <c r="M262" i="1"/>
  <c r="O262" i="1"/>
  <c r="E263" i="1"/>
  <c r="F263" i="1"/>
  <c r="G263" i="1" s="1"/>
  <c r="H263" i="1"/>
  <c r="I263" i="1"/>
  <c r="J263" i="1"/>
  <c r="K263" i="1"/>
  <c r="M263" i="1"/>
  <c r="O263" i="1"/>
  <c r="E264" i="1"/>
  <c r="F264" i="1"/>
  <c r="G264" i="1" s="1"/>
  <c r="H264" i="1"/>
  <c r="I264" i="1"/>
  <c r="J264" i="1"/>
  <c r="K264" i="1"/>
  <c r="M264" i="1"/>
  <c r="O264" i="1"/>
  <c r="E265" i="1"/>
  <c r="F265" i="1"/>
  <c r="G265" i="1" s="1"/>
  <c r="H265" i="1"/>
  <c r="I265" i="1"/>
  <c r="J265" i="1"/>
  <c r="K265" i="1"/>
  <c r="M265" i="1"/>
  <c r="O265" i="1"/>
  <c r="E266" i="1"/>
  <c r="F266" i="1"/>
  <c r="G266" i="1" s="1"/>
  <c r="H266" i="1"/>
  <c r="I266" i="1"/>
  <c r="J266" i="1"/>
  <c r="K266" i="1"/>
  <c r="M266" i="1"/>
  <c r="O266" i="1"/>
  <c r="E267" i="1"/>
  <c r="F267" i="1"/>
  <c r="G267" i="1" s="1"/>
  <c r="H267" i="1"/>
  <c r="I267" i="1"/>
  <c r="J267" i="1"/>
  <c r="K267" i="1"/>
  <c r="M267" i="1"/>
  <c r="O267" i="1"/>
  <c r="E268" i="1"/>
  <c r="F268" i="1"/>
  <c r="G268" i="1" s="1"/>
  <c r="H268" i="1"/>
  <c r="I268" i="1"/>
  <c r="J268" i="1"/>
  <c r="K268" i="1"/>
  <c r="M268" i="1"/>
  <c r="O268" i="1"/>
  <c r="E269" i="1"/>
  <c r="F269" i="1"/>
  <c r="G269" i="1" s="1"/>
  <c r="H269" i="1"/>
  <c r="I269" i="1"/>
  <c r="J269" i="1"/>
  <c r="K269" i="1"/>
  <c r="M269" i="1"/>
  <c r="O269" i="1"/>
  <c r="E270" i="1"/>
  <c r="F270" i="1"/>
  <c r="G270" i="1" s="1"/>
  <c r="H270" i="1"/>
  <c r="I270" i="1"/>
  <c r="J270" i="1"/>
  <c r="K270" i="1"/>
  <c r="M270" i="1"/>
  <c r="O270" i="1"/>
  <c r="E271" i="1"/>
  <c r="F271" i="1"/>
  <c r="G271" i="1" s="1"/>
  <c r="H271" i="1"/>
  <c r="I271" i="1"/>
  <c r="J271" i="1"/>
  <c r="K271" i="1"/>
  <c r="M271" i="1"/>
  <c r="O271" i="1"/>
  <c r="E272" i="1"/>
  <c r="F272" i="1"/>
  <c r="G272" i="1" s="1"/>
  <c r="H272" i="1"/>
  <c r="I272" i="1"/>
  <c r="J272" i="1"/>
  <c r="K272" i="1"/>
  <c r="M272" i="1"/>
  <c r="O272" i="1"/>
  <c r="E273" i="1"/>
  <c r="F273" i="1"/>
  <c r="G273" i="1" s="1"/>
  <c r="H273" i="1"/>
  <c r="I273" i="1"/>
  <c r="J273" i="1"/>
  <c r="K273" i="1"/>
  <c r="M273" i="1"/>
  <c r="O273" i="1"/>
  <c r="E274" i="1"/>
  <c r="F274" i="1"/>
  <c r="G274" i="1" s="1"/>
  <c r="H274" i="1"/>
  <c r="I274" i="1"/>
  <c r="J274" i="1"/>
  <c r="K274" i="1"/>
  <c r="M274" i="1"/>
  <c r="O274" i="1"/>
  <c r="E275" i="1"/>
  <c r="F275" i="1"/>
  <c r="G275" i="1" s="1"/>
  <c r="H275" i="1"/>
  <c r="I275" i="1"/>
  <c r="J275" i="1"/>
  <c r="K275" i="1"/>
  <c r="M275" i="1"/>
  <c r="O275" i="1"/>
  <c r="E276" i="1"/>
  <c r="F276" i="1"/>
  <c r="G276" i="1" s="1"/>
  <c r="H276" i="1"/>
  <c r="I276" i="1"/>
  <c r="J276" i="1"/>
  <c r="K276" i="1"/>
  <c r="M276" i="1"/>
  <c r="O276" i="1"/>
  <c r="E277" i="1"/>
  <c r="F277" i="1"/>
  <c r="G277" i="1" s="1"/>
  <c r="H277" i="1"/>
  <c r="I277" i="1"/>
  <c r="J277" i="1"/>
  <c r="K277" i="1"/>
  <c r="M277" i="1"/>
  <c r="O277" i="1"/>
  <c r="E278" i="1"/>
  <c r="F278" i="1"/>
  <c r="G278" i="1" s="1"/>
  <c r="H278" i="1"/>
  <c r="I278" i="1"/>
  <c r="J278" i="1"/>
  <c r="K278" i="1"/>
  <c r="M278" i="1"/>
  <c r="O278" i="1"/>
  <c r="E279" i="1"/>
  <c r="F279" i="1"/>
  <c r="G279" i="1" s="1"/>
  <c r="H279" i="1"/>
  <c r="I279" i="1"/>
  <c r="J279" i="1"/>
  <c r="K279" i="1"/>
  <c r="M279" i="1"/>
  <c r="O279" i="1"/>
  <c r="E280" i="1"/>
  <c r="F280" i="1"/>
  <c r="G280" i="1" s="1"/>
  <c r="H280" i="1"/>
  <c r="I280" i="1"/>
  <c r="J280" i="1"/>
  <c r="K280" i="1"/>
  <c r="M280" i="1"/>
  <c r="O280" i="1"/>
  <c r="E281" i="1"/>
  <c r="F281" i="1"/>
  <c r="G281" i="1" s="1"/>
  <c r="H281" i="1"/>
  <c r="I281" i="1"/>
  <c r="J281" i="1"/>
  <c r="K281" i="1"/>
  <c r="M281" i="1"/>
  <c r="O281" i="1"/>
  <c r="E282" i="1"/>
  <c r="F282" i="1"/>
  <c r="G282" i="1" s="1"/>
  <c r="H282" i="1"/>
  <c r="I282" i="1"/>
  <c r="J282" i="1"/>
  <c r="K282" i="1"/>
  <c r="M282" i="1"/>
  <c r="O282" i="1"/>
  <c r="E283" i="1"/>
  <c r="F283" i="1"/>
  <c r="G283" i="1" s="1"/>
  <c r="H283" i="1"/>
  <c r="I283" i="1"/>
  <c r="J283" i="1"/>
  <c r="K283" i="1"/>
  <c r="M283" i="1"/>
  <c r="O283" i="1"/>
  <c r="E284" i="1"/>
  <c r="F284" i="1"/>
  <c r="G284" i="1" s="1"/>
  <c r="H284" i="1"/>
  <c r="I284" i="1"/>
  <c r="J284" i="1"/>
  <c r="K284" i="1"/>
  <c r="M284" i="1"/>
  <c r="O284" i="1"/>
  <c r="E285" i="1"/>
  <c r="F285" i="1"/>
  <c r="G285" i="1" s="1"/>
  <c r="H285" i="1"/>
  <c r="I285" i="1"/>
  <c r="J285" i="1"/>
  <c r="K285" i="1"/>
  <c r="M285" i="1"/>
  <c r="O285" i="1"/>
  <c r="E286" i="1"/>
  <c r="F286" i="1"/>
  <c r="G286" i="1" s="1"/>
  <c r="H286" i="1"/>
  <c r="I286" i="1"/>
  <c r="J286" i="1"/>
  <c r="K286" i="1"/>
  <c r="M286" i="1"/>
  <c r="O286" i="1"/>
  <c r="E287" i="1"/>
  <c r="F287" i="1"/>
  <c r="G287" i="1" s="1"/>
  <c r="H287" i="1"/>
  <c r="I287" i="1"/>
  <c r="J287" i="1"/>
  <c r="K287" i="1"/>
  <c r="M287" i="1"/>
  <c r="O287" i="1"/>
  <c r="E288" i="1"/>
  <c r="F288" i="1"/>
  <c r="G288" i="1" s="1"/>
  <c r="H288" i="1"/>
  <c r="I288" i="1"/>
  <c r="J288" i="1"/>
  <c r="K288" i="1"/>
  <c r="M288" i="1"/>
  <c r="O288" i="1"/>
  <c r="E289" i="1"/>
  <c r="F289" i="1"/>
  <c r="G289" i="1"/>
  <c r="H289" i="1"/>
  <c r="I289" i="1"/>
  <c r="J289" i="1"/>
  <c r="K289" i="1"/>
  <c r="M289" i="1"/>
  <c r="O289" i="1"/>
  <c r="E290" i="1"/>
  <c r="F290" i="1"/>
  <c r="G290" i="1" s="1"/>
  <c r="H290" i="1"/>
  <c r="I290" i="1"/>
  <c r="J290" i="1"/>
  <c r="K290" i="1"/>
  <c r="M290" i="1"/>
  <c r="O290" i="1"/>
  <c r="E291" i="1"/>
  <c r="F291" i="1"/>
  <c r="G291" i="1" s="1"/>
  <c r="H291" i="1"/>
  <c r="I291" i="1"/>
  <c r="J291" i="1"/>
  <c r="K291" i="1"/>
  <c r="M291" i="1"/>
  <c r="O291" i="1"/>
  <c r="E292" i="1"/>
  <c r="F292" i="1"/>
  <c r="G292" i="1" s="1"/>
  <c r="H292" i="1"/>
  <c r="I292" i="1"/>
  <c r="J292" i="1"/>
  <c r="K292" i="1"/>
  <c r="M292" i="1"/>
  <c r="O292" i="1"/>
  <c r="E293" i="1"/>
  <c r="F293" i="1"/>
  <c r="G293" i="1" s="1"/>
  <c r="H293" i="1"/>
  <c r="I293" i="1"/>
  <c r="J293" i="1"/>
  <c r="K293" i="1"/>
  <c r="M293" i="1"/>
  <c r="O293" i="1"/>
  <c r="O8" i="1"/>
  <c r="M8" i="1"/>
  <c r="K8" i="1"/>
  <c r="J8" i="1"/>
  <c r="I8" i="1"/>
  <c r="H8" i="1"/>
  <c r="F8" i="1"/>
  <c r="E8" i="1"/>
  <c r="G8" i="1"/>
</calcChain>
</file>

<file path=xl/sharedStrings.xml><?xml version="1.0" encoding="utf-8"?>
<sst xmlns="http://schemas.openxmlformats.org/spreadsheetml/2006/main" count="16127" uniqueCount="248">
  <si>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</si>
  <si>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</si>
  <si>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</si>
  <si>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</si>
  <si>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</si>
  <si>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</si>
  <si>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</si>
  <si>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</si>
  <si>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</si>
  <si>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</si>
  <si>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</si>
  <si>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</si>
  <si>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</si>
  <si>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</si>
  <si>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</si>
  <si>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</si>
  <si>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</si>
  <si>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</si>
  <si>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</si>
  <si>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</si>
  <si>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</si>
  <si>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</si>
  <si>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</si>
  <si>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</si>
  <si>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</si>
  <si>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</si>
  <si>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</si>
  <si>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</si>
  <si>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</si>
  <si>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</si>
  <si>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</si>
  <si>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</si>
  <si>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</si>
  <si>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</si>
  <si>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</si>
  <si>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</si>
  <si>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</si>
  <si>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</si>
  <si>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</si>
  <si>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</si>
  <si>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</si>
  <si>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</si>
  <si>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</si>
  <si>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</si>
  <si>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</si>
  <si>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</si>
  <si>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</si>
  <si>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</si>
  <si>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</si>
  <si>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</si>
  <si>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</si>
  <si>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</si>
  <si>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</si>
  <si>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</si>
  <si>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</si>
  <si>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</si>
  <si>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</si>
  <si>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</si>
  <si>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</si>
  <si>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</si>
  <si>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</si>
  <si>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</si>
  <si>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</si>
  <si>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</si>
  <si>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</si>
  <si>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</si>
  <si>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</si>
  <si>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</si>
  <si>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</si>
  <si>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</si>
  <si>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</si>
  <si>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</si>
  <si>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</si>
  <si>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</si>
  <si>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</si>
  <si>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</si>
  <si>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</si>
  <si>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</si>
  <si>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</si>
  <si>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</si>
  <si>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</si>
  <si>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</si>
  <si>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</si>
  <si>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</si>
  <si>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</si>
  <si>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</si>
  <si>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</si>
  <si>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</si>
  <si>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</si>
  <si>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</si>
  <si>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</si>
  <si>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</si>
  <si>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</si>
  <si>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</si>
  <si>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</si>
  <si>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</si>
  <si>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</si>
  <si>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</si>
  <si>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</si>
  <si>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</si>
  <si>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</si>
  <si>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</si>
  <si>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</si>
  <si>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</si>
  <si>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</si>
  <si>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</si>
  <si>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</si>
  <si>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</si>
  <si>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</si>
  <si>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</si>
  <si>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</si>
  <si>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</si>
  <si>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</si>
  <si>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</si>
  <si>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</si>
  <si>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</si>
  <si>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</si>
  <si>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</si>
  <si>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</si>
  <si>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</si>
  <si>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</si>
  <si>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</si>
  <si>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</si>
  <si>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</si>
  <si>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</si>
  <si>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</si>
  <si>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</si>
  <si>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</si>
  <si>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</si>
  <si>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</si>
  <si>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</si>
  <si>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</si>
  <si>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</si>
  <si>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</si>
  <si>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</si>
  <si>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</si>
  <si>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</si>
  <si>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</si>
  <si>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</si>
  <si>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</si>
  <si>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</si>
  <si>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</si>
  <si>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</si>
  <si>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</si>
  <si>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</si>
  <si>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</si>
  <si>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</si>
  <si>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</si>
  <si>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</si>
  <si>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</si>
  <si>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</si>
  <si>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</si>
  <si>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</si>
  <si>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</si>
  <si>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</si>
  <si>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</si>
  <si>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</si>
  <si>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</si>
  <si>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</si>
  <si>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</si>
  <si>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</si>
  <si>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</si>
  <si>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</si>
  <si>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</si>
  <si>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</si>
  <si>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</si>
  <si>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</si>
  <si>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</si>
  <si>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</si>
  <si>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</si>
  <si>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</si>
  <si>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</si>
  <si>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</si>
  <si>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</si>
  <si>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</si>
  <si>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</si>
  <si>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</si>
  <si>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</si>
  <si>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</si>
  <si>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</si>
  <si>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</si>
  <si>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</si>
  <si>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</si>
  <si>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</si>
  <si>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</si>
  <si>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</si>
  <si>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</si>
  <si>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</si>
  <si>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</si>
  <si>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</si>
  <si>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</si>
  <si>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</si>
  <si>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</si>
  <si>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</si>
  <si>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</si>
  <si>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</si>
  <si>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</si>
  <si>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</si>
  <si>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</si>
  <si>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</si>
  <si>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</si>
  <si>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</si>
  <si>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</si>
  <si>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</si>
  <si>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</si>
  <si>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</si>
  <si>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</si>
  <si>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</si>
  <si>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</si>
  <si>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</si>
  <si>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</si>
  <si>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</si>
  <si>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</si>
  <si>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</si>
  <si>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PESOS </t>
  </si>
  <si>
    <t>PESOS</t>
  </si>
  <si>
    <t xml:space="preserve">SECRETARIA ADMINISTRATIVA/COMITÉ DE ADMISTRACIÓN </t>
  </si>
  <si>
    <t xml:space="preserve">LICENCIA SIN GOCE DE SUELDO </t>
  </si>
  <si>
    <t>DIPUTADO SUPLENTE  A PARTIR DEL 5 DE MARZO DE 2021</t>
  </si>
  <si>
    <t>DIPUTADA SUPLENTE  A PARTIR DEL 18  DE MARZO DE 2021</t>
  </si>
  <si>
    <t>DIPUTADA SUPLENTE  A PARTIR DEL  9 DE MARZO DE 2021</t>
  </si>
  <si>
    <t>DIPUTADA SUPLENTE  A PARTIR DEL  16  DE MARZO DE 2021</t>
  </si>
  <si>
    <t>DIPUTADA SUPLENTE  A PARTIR DEL  25 DE FEBRERO DE 2021, SE PAGA RETROACTIVO CORRESPONDIENTE A DIAS PROPORCIONALES DE LA SEGUNDA QUINCENA DE MES DE FEBRERO.</t>
  </si>
  <si>
    <t>LICENCIA SIN GOCE DE SUELDO  A PARTIR DEL DIA 24 DE MARZO DE 2021</t>
  </si>
  <si>
    <t>LICENCIA SIN GOCE DE SUELDO A PARTIR DEL DIA 5 DE MARZO DE 2021</t>
  </si>
  <si>
    <t>LICENCIA SIN GOCE DE SUELDO A PARTIR DEL DIA 25 DE MARZO DE 2021</t>
  </si>
  <si>
    <t>LICENCIA SIN GOCE DE SUELDO A PARTIR DEL DIA 4 DE MARZO DE 2021</t>
  </si>
  <si>
    <t>LICENCIA SIN GOCE DE SUELDO A PARTIR DEL DIA 6 DE MARZO DE 2021</t>
  </si>
  <si>
    <t>PRESIDENTE DE LA JUNTA DE COORDINACIÓN Y CONCENTRACIÓN POLITICA A PARTIR DEL 11 DE MARZO DE 2021</t>
  </si>
  <si>
    <t xml:space="preserve">DURANTE EL PERIODO NO SE ENTREGARON PERCEPCIONES ADICIONALES EN DINERO </t>
  </si>
  <si>
    <t>NO APLICA</t>
  </si>
  <si>
    <t>DURANTE EL PERIODO NO SE ENTREGARON PERCEPCIONES ADICIONALES EN ESPECIE</t>
  </si>
  <si>
    <t>DURANTE EL PERIODO NO SE OTORGARON OTROS INGRESOS</t>
  </si>
  <si>
    <t>DURANTE EL PERIODO NO SE OTORGO COMPENSACIÓN</t>
  </si>
  <si>
    <t>COMPENSACIÓN</t>
  </si>
  <si>
    <t>QUINCENAL</t>
  </si>
  <si>
    <t>DURANTE EL PERIODO NO SE OTORGARÓN GRATIFICACIONES</t>
  </si>
  <si>
    <t>ANUAL</t>
  </si>
  <si>
    <t>POR PERIODO VACACIONAL</t>
  </si>
  <si>
    <t>DURANTE EL PERIODO NO SE OTORGARÓN PRIMAS</t>
  </si>
  <si>
    <t xml:space="preserve">EN EL PRESUPUESTO DE EGRESOS PARA EL EJERCICIO 2020 NO SE PRESUPUESTA PAGO DE COMISIONES A LOS TRABAJADOPRES </t>
  </si>
  <si>
    <t>MENSUAL</t>
  </si>
  <si>
    <t>DURANTE EL PERIODO NO SE OTRORGARON DIETAS</t>
  </si>
  <si>
    <t>DIETAS</t>
  </si>
  <si>
    <t xml:space="preserve">DURANTE EL PERIODO NO SE OTROGARÓN BONOS </t>
  </si>
  <si>
    <t xml:space="preserve">DURANTE EL PERIODO NO SE OTORGARÓN ESTÍMULOS </t>
  </si>
  <si>
    <t xml:space="preserve">DURANTE EL PERRIODO NO SE OTORGARÓN APOYOS ECONÓMICOS </t>
  </si>
  <si>
    <t xml:space="preserve">DURATE EL PERIODO NO SE OTORGARON PRESTACIONES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</si>
</sst>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/>
    <xf numFmtId="0" fontId="5" fillId="4" borderId="0" xfId="0" applyFont="1" applyFill="1"/>
    <xf numFmtId="8" fontId="5" fillId="4" borderId="0" xfId="0" applyNumberFormat="1" applyFont="1" applyFill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9.00/Datos1/2da%20qna%20de%20marzo%202021%20para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 qna de marzo 2021 para tran"/>
      <sheetName val="Hoja1"/>
      <sheetName val="Hoja2"/>
    </sheetNames>
    <sheetDataSet>
      <sheetData sheetId="0">
        <row r="3">
          <cell r="D3" t="str">
            <v>ACOLTZI</v>
          </cell>
          <cell r="E3" t="str">
            <v>FLORES</v>
          </cell>
          <cell r="F3" t="str">
            <v>GLORIA</v>
          </cell>
          <cell r="I3">
            <v>19</v>
          </cell>
          <cell r="J3" t="str">
            <v>SECRETARIO PARTICULAR</v>
          </cell>
          <cell r="M3" t="str">
            <v>PERSONAL DIPUTADOS</v>
          </cell>
          <cell r="Q3">
            <v>4250</v>
          </cell>
          <cell r="S3">
            <v>3922.71</v>
          </cell>
        </row>
        <row r="4">
          <cell r="D4" t="str">
            <v>AGUILAR</v>
          </cell>
          <cell r="E4" t="str">
            <v>PUMARADA</v>
          </cell>
          <cell r="F4" t="str">
            <v>ANA MARIA</v>
          </cell>
          <cell r="I4">
            <v>19</v>
          </cell>
          <cell r="J4" t="str">
            <v>SECRETARIO PARTICULAR</v>
          </cell>
          <cell r="M4" t="str">
            <v>SECRETRARIA ADMINISTRATIVA</v>
          </cell>
          <cell r="Q4">
            <v>5426.25</v>
          </cell>
          <cell r="S4">
            <v>4935.92</v>
          </cell>
        </row>
        <row r="5">
          <cell r="D5" t="str">
            <v>AHUATZI</v>
          </cell>
          <cell r="E5" t="str">
            <v>RODRIGUEZ</v>
          </cell>
          <cell r="F5" t="str">
            <v>FRANCISCO</v>
          </cell>
          <cell r="I5">
            <v>19</v>
          </cell>
          <cell r="J5" t="str">
            <v>SECRETARIO PARTICULAR</v>
          </cell>
          <cell r="M5" t="str">
            <v>PERSONAL DIPUTADOS</v>
          </cell>
          <cell r="Q5">
            <v>5000</v>
          </cell>
          <cell r="S5">
            <v>4577.87</v>
          </cell>
        </row>
        <row r="6">
          <cell r="D6" t="str">
            <v>ALFARO</v>
          </cell>
          <cell r="E6" t="str">
            <v>GONZALEZ</v>
          </cell>
          <cell r="F6" t="str">
            <v>HAZEL</v>
          </cell>
          <cell r="I6">
            <v>19</v>
          </cell>
          <cell r="J6" t="str">
            <v>SECRETARIO PARTICULAR</v>
          </cell>
          <cell r="M6" t="str">
            <v>PERSONAL DIPUTADOS</v>
          </cell>
          <cell r="Q6">
            <v>3228.29</v>
          </cell>
          <cell r="S6">
            <v>3012.16</v>
          </cell>
        </row>
        <row r="7">
          <cell r="D7" t="str">
            <v>ALMANZA</v>
          </cell>
          <cell r="E7" t="str">
            <v>PADILLA</v>
          </cell>
          <cell r="F7" t="str">
            <v>INDIANA CECILIA</v>
          </cell>
          <cell r="I7">
            <v>19</v>
          </cell>
          <cell r="J7" t="str">
            <v>SECRETARIO PARTICULAR</v>
          </cell>
          <cell r="M7" t="str">
            <v>SECRETRARIA ADMINISTRATIVA</v>
          </cell>
          <cell r="Q7">
            <v>9329.14</v>
          </cell>
          <cell r="S7">
            <v>8047.15</v>
          </cell>
        </row>
        <row r="8">
          <cell r="D8" t="str">
            <v>ALVAREZ</v>
          </cell>
          <cell r="E8" t="str">
            <v>PADILLA</v>
          </cell>
          <cell r="F8" t="str">
            <v>ROGELIO</v>
          </cell>
          <cell r="I8">
            <v>7</v>
          </cell>
          <cell r="J8" t="str">
            <v>SECRETARIO TECNICO</v>
          </cell>
          <cell r="M8" t="str">
            <v>MOVILIDAD, COMUNICACIONES Y TRANSPORTE</v>
          </cell>
          <cell r="Q8">
            <v>9500</v>
          </cell>
          <cell r="S8">
            <v>8181.51</v>
          </cell>
        </row>
        <row r="9">
          <cell r="D9" t="str">
            <v>ANGULO</v>
          </cell>
          <cell r="E9" t="str">
            <v>HERNANDEZ</v>
          </cell>
          <cell r="F9" t="str">
            <v>PATRICIA</v>
          </cell>
          <cell r="I9">
            <v>19</v>
          </cell>
          <cell r="J9" t="str">
            <v>SECRETARIO PARTICULAR</v>
          </cell>
          <cell r="M9" t="str">
            <v>INSTITUTO DE ESTUDIOS LEGISLATIVOS</v>
          </cell>
          <cell r="Q9">
            <v>8500</v>
          </cell>
          <cell r="S9">
            <v>7395.11</v>
          </cell>
        </row>
        <row r="10">
          <cell r="D10" t="str">
            <v>ARGUELLES</v>
          </cell>
          <cell r="E10" t="str">
            <v>GARCIA</v>
          </cell>
          <cell r="F10" t="str">
            <v>NICOLAS</v>
          </cell>
          <cell r="I10">
            <v>19</v>
          </cell>
          <cell r="J10" t="str">
            <v>SECRETARIO PARTICULAR</v>
          </cell>
          <cell r="M10" t="str">
            <v>PERSONAL DIPUTADOS</v>
          </cell>
          <cell r="Q10">
            <v>9250</v>
          </cell>
          <cell r="S10">
            <v>7984.91</v>
          </cell>
        </row>
        <row r="11">
          <cell r="D11" t="str">
            <v>ARMAS</v>
          </cell>
          <cell r="E11" t="str">
            <v>BARBOSA</v>
          </cell>
          <cell r="F11" t="str">
            <v>ELIAS FLORENCIO</v>
          </cell>
          <cell r="I11">
            <v>19</v>
          </cell>
          <cell r="J11" t="str">
            <v>SECRETARIO PARTICULAR</v>
          </cell>
          <cell r="M11" t="str">
            <v>SECRETRARIA ADMINISTRATIVA</v>
          </cell>
          <cell r="Q11">
            <v>2676.25</v>
          </cell>
          <cell r="S11">
            <v>2519.21</v>
          </cell>
        </row>
        <row r="12">
          <cell r="D12" t="str">
            <v>AZTATZI</v>
          </cell>
          <cell r="E12" t="str">
            <v>TLACHI</v>
          </cell>
          <cell r="F12" t="str">
            <v>GUSTAVO</v>
          </cell>
          <cell r="I12">
            <v>19</v>
          </cell>
          <cell r="J12" t="str">
            <v>SECRETARIO PARTICULAR</v>
          </cell>
          <cell r="M12" t="str">
            <v>COMISION DE PUNTOS CONSTITUCIONALES</v>
          </cell>
          <cell r="Q12">
            <v>7500</v>
          </cell>
          <cell r="S12">
            <v>6608.71</v>
          </cell>
        </row>
        <row r="13">
          <cell r="D13" t="str">
            <v>BAÑUELOS</v>
          </cell>
          <cell r="E13" t="str">
            <v>CORTES</v>
          </cell>
          <cell r="F13" t="str">
            <v>GUADALUPE YARELI</v>
          </cell>
          <cell r="I13">
            <v>19</v>
          </cell>
          <cell r="J13" t="str">
            <v>SECRETARIO PARTICULAR</v>
          </cell>
          <cell r="M13" t="str">
            <v>INSTITUTO DE ESTUDIOS LEGISLATIVOS</v>
          </cell>
          <cell r="Q13">
            <v>3500</v>
          </cell>
          <cell r="S13">
            <v>3254.31</v>
          </cell>
        </row>
        <row r="14">
          <cell r="D14" t="str">
            <v>BARREDA</v>
          </cell>
          <cell r="E14" t="str">
            <v>MORALES</v>
          </cell>
          <cell r="F14" t="str">
            <v>JOSE DANIEL</v>
          </cell>
          <cell r="I14">
            <v>19</v>
          </cell>
          <cell r="J14" t="str">
            <v>SECRETARIO PARTICULAR</v>
          </cell>
          <cell r="M14" t="str">
            <v>PERSONAL DIPUTADOS</v>
          </cell>
          <cell r="Q14">
            <v>4250</v>
          </cell>
          <cell r="S14">
            <v>3922.71</v>
          </cell>
        </row>
        <row r="15">
          <cell r="D15" t="str">
            <v>BASTIDA</v>
          </cell>
          <cell r="E15" t="str">
            <v>GARCIA</v>
          </cell>
          <cell r="F15" t="str">
            <v>JOSE LUIS</v>
          </cell>
          <cell r="I15">
            <v>19</v>
          </cell>
          <cell r="J15" t="str">
            <v>SECRETARIO PARTICULAR</v>
          </cell>
          <cell r="M15" t="str">
            <v>COMISION DE PUNTOS CONSTITUCIONALES</v>
          </cell>
          <cell r="Q15">
            <v>5000</v>
          </cell>
          <cell r="S15">
            <v>4577.87</v>
          </cell>
        </row>
        <row r="16">
          <cell r="D16" t="str">
            <v>BERRUECOS</v>
          </cell>
          <cell r="E16" t="str">
            <v>AVALOS</v>
          </cell>
          <cell r="F16" t="str">
            <v>MARIA GUADALUPE</v>
          </cell>
          <cell r="I16">
            <v>19</v>
          </cell>
          <cell r="J16" t="str">
            <v>SECRETARIO PARTICULAR</v>
          </cell>
          <cell r="M16" t="str">
            <v>ENFERMERIA</v>
          </cell>
          <cell r="Q16">
            <v>3746.75</v>
          </cell>
          <cell r="S16">
            <v>3474.22</v>
          </cell>
        </row>
        <row r="17">
          <cell r="D17" t="str">
            <v>BERRUECOS</v>
          </cell>
          <cell r="E17" t="str">
            <v>MORALES</v>
          </cell>
          <cell r="F17" t="str">
            <v>JESUS</v>
          </cell>
          <cell r="I17">
            <v>19</v>
          </cell>
          <cell r="J17" t="str">
            <v>SECRETARIO PARTICULAR</v>
          </cell>
          <cell r="M17" t="str">
            <v>INSTITUTO DE ESTUDIOS LEGISLATIVOS</v>
          </cell>
          <cell r="Q17">
            <v>3500</v>
          </cell>
          <cell r="S17">
            <v>3254.31</v>
          </cell>
        </row>
        <row r="18">
          <cell r="D18" t="str">
            <v>BONILLA</v>
          </cell>
          <cell r="E18" t="str">
            <v>CARRION</v>
          </cell>
          <cell r="F18" t="str">
            <v>LUCERO CHRISTEL</v>
          </cell>
          <cell r="I18">
            <v>7</v>
          </cell>
          <cell r="J18" t="str">
            <v>SECRETARIO TECNICO</v>
          </cell>
          <cell r="M18" t="str">
            <v>COMISION DE FINANZAS Y FISCALIZACIÓN</v>
          </cell>
          <cell r="Q18">
            <v>15692.74</v>
          </cell>
          <cell r="S18">
            <v>13000</v>
          </cell>
        </row>
        <row r="19">
          <cell r="D19" t="str">
            <v>BONILLA</v>
          </cell>
          <cell r="E19" t="str">
            <v>CHAVEZ</v>
          </cell>
          <cell r="F19" t="str">
            <v>OSCAR ISMAEL</v>
          </cell>
          <cell r="I19">
            <v>19</v>
          </cell>
          <cell r="J19" t="str">
            <v>SECRETARIO PARTICULAR</v>
          </cell>
          <cell r="M19" t="str">
            <v>COMISION DE FINANZAS Y FISCALIZACIÓN</v>
          </cell>
          <cell r="Q19">
            <v>5000</v>
          </cell>
          <cell r="S19">
            <v>4577.87</v>
          </cell>
        </row>
        <row r="20">
          <cell r="D20" t="str">
            <v>BORTOLOTTI</v>
          </cell>
          <cell r="E20" t="str">
            <v>TORRENTERA</v>
          </cell>
          <cell r="F20" t="str">
            <v>BEATRIZ</v>
          </cell>
          <cell r="I20">
            <v>19</v>
          </cell>
          <cell r="J20" t="str">
            <v>SECRETARIO PARTICULAR</v>
          </cell>
          <cell r="M20" t="str">
            <v>PERSONAL DIPUTADOS</v>
          </cell>
          <cell r="Q20">
            <v>4000</v>
          </cell>
          <cell r="S20">
            <v>3699.91</v>
          </cell>
        </row>
        <row r="21">
          <cell r="D21" t="str">
            <v>BRIONES</v>
          </cell>
          <cell r="E21" t="str">
            <v>TAPIA</v>
          </cell>
          <cell r="F21" t="str">
            <v>JOSE JERONIMO</v>
          </cell>
          <cell r="I21">
            <v>19</v>
          </cell>
          <cell r="J21" t="str">
            <v>SECRETARIO PARTICULAR</v>
          </cell>
          <cell r="M21" t="str">
            <v>PERSONAL DIPUTADOS</v>
          </cell>
          <cell r="Q21">
            <v>5612.5</v>
          </cell>
          <cell r="S21">
            <v>5090.4399999999996</v>
          </cell>
        </row>
        <row r="22">
          <cell r="D22" t="str">
            <v>BRITO</v>
          </cell>
          <cell r="E22" t="str">
            <v>JIMENEZ</v>
          </cell>
          <cell r="F22" t="str">
            <v>RODOLFO</v>
          </cell>
          <cell r="I22">
            <v>7</v>
          </cell>
          <cell r="J22" t="str">
            <v>SECRETARIO TECNICO</v>
          </cell>
          <cell r="M22" t="str">
            <v>SALUD</v>
          </cell>
          <cell r="Q22">
            <v>13500</v>
          </cell>
          <cell r="S22">
            <v>11322.99</v>
          </cell>
        </row>
        <row r="23">
          <cell r="D23" t="str">
            <v>BUSTOS</v>
          </cell>
          <cell r="E23" t="str">
            <v>CERVANTES</v>
          </cell>
          <cell r="F23" t="str">
            <v>GALILEO</v>
          </cell>
          <cell r="I23">
            <v>19</v>
          </cell>
          <cell r="J23" t="str">
            <v>SECRETARIO PARTICULAR</v>
          </cell>
          <cell r="M23" t="str">
            <v>PERSONAL DIPUTADOS</v>
          </cell>
          <cell r="Q23">
            <v>7000</v>
          </cell>
          <cell r="S23">
            <v>6215.51</v>
          </cell>
        </row>
        <row r="24">
          <cell r="D24" t="str">
            <v>CABALLERO</v>
          </cell>
          <cell r="E24" t="str">
            <v>ALCARAZ</v>
          </cell>
          <cell r="F24" t="str">
            <v>MANFRED HERBEY</v>
          </cell>
          <cell r="I24">
            <v>19</v>
          </cell>
          <cell r="J24" t="str">
            <v>SECRETARIO PARTICULAR</v>
          </cell>
          <cell r="M24" t="str">
            <v>PERSONAL DIPUTADOS</v>
          </cell>
          <cell r="Q24">
            <v>4352.55</v>
          </cell>
          <cell r="S24">
            <v>4014.1</v>
          </cell>
        </row>
        <row r="25">
          <cell r="D25" t="str">
            <v>CABALLERO</v>
          </cell>
          <cell r="E25" t="str">
            <v>MUÑOZ</v>
          </cell>
          <cell r="F25" t="str">
            <v>MARCOS</v>
          </cell>
          <cell r="I25">
            <v>19</v>
          </cell>
          <cell r="J25" t="str">
            <v>SECRETARIO PARTICULAR</v>
          </cell>
          <cell r="M25" t="str">
            <v>PERSONAL DIPUTADOS</v>
          </cell>
          <cell r="Q25">
            <v>4000</v>
          </cell>
          <cell r="S25">
            <v>3699.91</v>
          </cell>
        </row>
        <row r="26">
          <cell r="D26" t="str">
            <v>CABALLERO</v>
          </cell>
          <cell r="E26" t="str">
            <v>PALAFOX</v>
          </cell>
          <cell r="F26" t="str">
            <v>BALTAZAR</v>
          </cell>
          <cell r="I26">
            <v>19</v>
          </cell>
          <cell r="J26" t="str">
            <v>SECRETARIO PARTICULAR</v>
          </cell>
          <cell r="M26" t="str">
            <v>PERSONAL DIPUTADOS</v>
          </cell>
          <cell r="Q26">
            <v>1588.72</v>
          </cell>
          <cell r="S26">
            <v>1501.28</v>
          </cell>
        </row>
        <row r="27">
          <cell r="D27" t="str">
            <v>CABRERA</v>
          </cell>
          <cell r="E27" t="str">
            <v>HERNANDEZ</v>
          </cell>
          <cell r="F27" t="str">
            <v>MARIA INES</v>
          </cell>
          <cell r="I27">
            <v>19</v>
          </cell>
          <cell r="J27" t="str">
            <v>SECRETARIO PARTICULAR</v>
          </cell>
          <cell r="M27" t="str">
            <v>SECRETRARIA ADMINISTRATIVA</v>
          </cell>
          <cell r="Q27">
            <v>4000</v>
          </cell>
          <cell r="S27">
            <v>3699.91</v>
          </cell>
        </row>
        <row r="28">
          <cell r="D28" t="str">
            <v>CABRERA</v>
          </cell>
          <cell r="E28" t="str">
            <v>MATA</v>
          </cell>
          <cell r="F28" t="str">
            <v>DAVID ALFONSO</v>
          </cell>
          <cell r="I28">
            <v>19</v>
          </cell>
          <cell r="J28" t="str">
            <v>SECRETARIO PARTICULAR</v>
          </cell>
          <cell r="M28" t="str">
            <v>COMISION DE FINANZAS Y FISCALIZACIÓN</v>
          </cell>
          <cell r="Q28">
            <v>5500</v>
          </cell>
          <cell r="S28">
            <v>4997.87</v>
          </cell>
        </row>
        <row r="29">
          <cell r="D29" t="str">
            <v>CALPULALPAN</v>
          </cell>
          <cell r="E29" t="str">
            <v>QUIROZ</v>
          </cell>
          <cell r="F29" t="str">
            <v>ROSA</v>
          </cell>
          <cell r="I29">
            <v>21</v>
          </cell>
          <cell r="J29" t="str">
            <v>ACTUARIO PARLAMENTARIO</v>
          </cell>
          <cell r="M29" t="str">
            <v>SECRETARIA PARLAMENTARIA</v>
          </cell>
          <cell r="Q29">
            <v>7306.16</v>
          </cell>
          <cell r="S29">
            <v>6456.27</v>
          </cell>
        </row>
        <row r="30">
          <cell r="D30" t="str">
            <v>CALVA</v>
          </cell>
          <cell r="E30" t="str">
            <v>GONZALEZ</v>
          </cell>
          <cell r="F30" t="str">
            <v>MERARI</v>
          </cell>
          <cell r="I30">
            <v>19</v>
          </cell>
          <cell r="J30" t="str">
            <v>SECRETARIO PARTICULAR</v>
          </cell>
          <cell r="M30" t="str">
            <v>SITE SECRETARIA ADMINISTRATIVA</v>
          </cell>
          <cell r="Q30">
            <v>2555</v>
          </cell>
          <cell r="S30">
            <v>2405.7199999999998</v>
          </cell>
        </row>
        <row r="31">
          <cell r="D31" t="str">
            <v>CALVILLO</v>
          </cell>
          <cell r="E31" t="str">
            <v>PEREZ</v>
          </cell>
          <cell r="F31" t="str">
            <v>FRANCISCO</v>
          </cell>
          <cell r="I31">
            <v>17</v>
          </cell>
          <cell r="J31" t="str">
            <v>JEFE DE ÁREA</v>
          </cell>
          <cell r="M31" t="str">
            <v>RECURSOS HUMANOS</v>
          </cell>
          <cell r="Q31">
            <v>16887</v>
          </cell>
          <cell r="S31">
            <v>13913.37</v>
          </cell>
        </row>
        <row r="32">
          <cell r="D32" t="str">
            <v>CALZADA</v>
          </cell>
          <cell r="E32" t="str">
            <v>DE LA ROSA</v>
          </cell>
          <cell r="F32" t="str">
            <v>JULIO SEBASTIAN</v>
          </cell>
          <cell r="I32">
            <v>19</v>
          </cell>
          <cell r="J32" t="str">
            <v>SECRETARIO PARTICULAR</v>
          </cell>
          <cell r="M32" t="str">
            <v>PERSONAL DIPUTADOS</v>
          </cell>
          <cell r="Q32">
            <v>4125</v>
          </cell>
          <cell r="S32">
            <v>3811.31</v>
          </cell>
        </row>
        <row r="33">
          <cell r="D33" t="str">
            <v>CAMPOS</v>
          </cell>
          <cell r="E33" t="str">
            <v>PARRA</v>
          </cell>
          <cell r="F33" t="str">
            <v>ADRIANA AMIRA</v>
          </cell>
          <cell r="I33">
            <v>19</v>
          </cell>
          <cell r="J33" t="str">
            <v>SECRETARIO PARTICULAR</v>
          </cell>
          <cell r="M33" t="str">
            <v>PERSONAL DIPUTADOS</v>
          </cell>
          <cell r="Q33">
            <v>5174.95</v>
          </cell>
          <cell r="S33">
            <v>4724.83</v>
          </cell>
        </row>
        <row r="34">
          <cell r="D34" t="str">
            <v>CAPULEÑO</v>
          </cell>
          <cell r="E34" t="str">
            <v>JIMENEZ</v>
          </cell>
          <cell r="F34" t="str">
            <v>BLANCA NORA</v>
          </cell>
          <cell r="I34">
            <v>19</v>
          </cell>
          <cell r="J34" t="str">
            <v>SECRETARIO PARTICULAR</v>
          </cell>
          <cell r="M34" t="str">
            <v>SECRETRARIA ADMINISTRATIVA</v>
          </cell>
          <cell r="Q34">
            <v>4804.63</v>
          </cell>
          <cell r="S34">
            <v>4413.76</v>
          </cell>
        </row>
        <row r="35">
          <cell r="D35" t="str">
            <v>CARDOSO</v>
          </cell>
          <cell r="E35" t="str">
            <v>GALINDO</v>
          </cell>
          <cell r="F35" t="str">
            <v>ROSA</v>
          </cell>
          <cell r="I35">
            <v>19</v>
          </cell>
          <cell r="J35" t="str">
            <v>SECRETARIO PARTICULAR</v>
          </cell>
          <cell r="M35" t="str">
            <v>PERSONAL DIPUTADOS</v>
          </cell>
          <cell r="Q35">
            <v>7000</v>
          </cell>
          <cell r="S35">
            <v>6215.51</v>
          </cell>
        </row>
        <row r="36">
          <cell r="D36" t="str">
            <v>CARMONA</v>
          </cell>
          <cell r="E36" t="str">
            <v>MONROY</v>
          </cell>
          <cell r="F36" t="str">
            <v>JULIO CESAR</v>
          </cell>
          <cell r="I36">
            <v>7</v>
          </cell>
          <cell r="J36" t="str">
            <v>SECRETARIO TECNICO</v>
          </cell>
          <cell r="M36" t="str">
            <v>PERSONAL DIPUTADOS</v>
          </cell>
          <cell r="Q36">
            <v>7000</v>
          </cell>
          <cell r="S36">
            <v>6215.51</v>
          </cell>
        </row>
        <row r="37">
          <cell r="D37" t="str">
            <v>CARREON</v>
          </cell>
          <cell r="E37" t="str">
            <v>HUERTA</v>
          </cell>
          <cell r="F37" t="str">
            <v>SUE</v>
          </cell>
          <cell r="I37">
            <v>19</v>
          </cell>
          <cell r="J37" t="str">
            <v>SECRETARIO PARTICULAR</v>
          </cell>
          <cell r="M37" t="str">
            <v>PERSONAL DIPUTADOS</v>
          </cell>
          <cell r="Q37">
            <v>6000</v>
          </cell>
          <cell r="S37">
            <v>5408.5</v>
          </cell>
        </row>
        <row r="38">
          <cell r="D38" t="str">
            <v>CASTAÑEDA</v>
          </cell>
          <cell r="E38" t="str">
            <v>ARAUJO</v>
          </cell>
          <cell r="F38" t="str">
            <v>PABLO</v>
          </cell>
          <cell r="I38">
            <v>7</v>
          </cell>
          <cell r="J38" t="str">
            <v>SECRETARIO TECNICO</v>
          </cell>
          <cell r="M38" t="str">
            <v>PERSONAL DIPUTADOS</v>
          </cell>
          <cell r="Q38">
            <v>23833.33</v>
          </cell>
          <cell r="S38">
            <v>19040.86</v>
          </cell>
        </row>
        <row r="39">
          <cell r="D39" t="str">
            <v>CASTILLO</v>
          </cell>
          <cell r="E39" t="str">
            <v>MORALES</v>
          </cell>
          <cell r="F39" t="str">
            <v>RODRIGO</v>
          </cell>
          <cell r="I39">
            <v>7</v>
          </cell>
          <cell r="J39" t="str">
            <v>SECRETARIO TECNICO</v>
          </cell>
          <cell r="M39" t="str">
            <v>DESARROLLO ECONÓMICO</v>
          </cell>
          <cell r="Q39">
            <v>10624.12</v>
          </cell>
          <cell r="S39">
            <v>9065.52</v>
          </cell>
        </row>
        <row r="40">
          <cell r="D40" t="str">
            <v>CERVANTES</v>
          </cell>
          <cell r="E40" t="str">
            <v>SIERRA</v>
          </cell>
          <cell r="F40" t="str">
            <v>JETZEL</v>
          </cell>
          <cell r="I40">
            <v>19</v>
          </cell>
          <cell r="J40" t="str">
            <v>SECRETARIO PARTICULAR</v>
          </cell>
          <cell r="M40" t="str">
            <v>PERSONAL DIPUTADOS</v>
          </cell>
          <cell r="Q40">
            <v>2330.94</v>
          </cell>
          <cell r="S40">
            <v>2196</v>
          </cell>
        </row>
        <row r="41">
          <cell r="D41" t="str">
            <v>CHAVEZ</v>
          </cell>
          <cell r="E41" t="str">
            <v>HERNANDEZ</v>
          </cell>
          <cell r="F41" t="str">
            <v>CRISTINA</v>
          </cell>
          <cell r="I41">
            <v>19</v>
          </cell>
          <cell r="J41" t="str">
            <v>SECRETARIO PARTICULAR</v>
          </cell>
          <cell r="M41" t="str">
            <v>PERSONAL DIPUTADOS</v>
          </cell>
          <cell r="Q41">
            <v>3166.67</v>
          </cell>
          <cell r="S41">
            <v>2957.25</v>
          </cell>
        </row>
        <row r="42">
          <cell r="D42" t="str">
            <v>CISNEROS</v>
          </cell>
          <cell r="E42" t="str">
            <v>BELTRAN</v>
          </cell>
          <cell r="F42" t="str">
            <v>MAGALI</v>
          </cell>
          <cell r="I42">
            <v>19</v>
          </cell>
          <cell r="J42" t="str">
            <v>SECRETARIO PARTICULAR</v>
          </cell>
          <cell r="M42" t="str">
            <v>PERSONAL DIPUTADOS</v>
          </cell>
          <cell r="Q42">
            <v>7500</v>
          </cell>
          <cell r="S42">
            <v>6608.71</v>
          </cell>
        </row>
        <row r="43">
          <cell r="D43" t="str">
            <v>COCOLETZI</v>
          </cell>
          <cell r="E43" t="str">
            <v>PEREZ</v>
          </cell>
          <cell r="F43" t="str">
            <v>MARIA GUADALUPE</v>
          </cell>
          <cell r="I43">
            <v>19</v>
          </cell>
          <cell r="J43" t="str">
            <v>SECRETARIO PARTICULAR</v>
          </cell>
          <cell r="M43" t="str">
            <v>SECRETRARIA ADMINISTRATIVA</v>
          </cell>
          <cell r="Q43">
            <v>2500</v>
          </cell>
          <cell r="S43">
            <v>2354.2399999999998</v>
          </cell>
        </row>
        <row r="44">
          <cell r="D44" t="str">
            <v>COLCHADO</v>
          </cell>
          <cell r="E44" t="str">
            <v>PACHECO</v>
          </cell>
          <cell r="F44" t="str">
            <v>ALMA VIRIDIANA</v>
          </cell>
          <cell r="I44">
            <v>19</v>
          </cell>
          <cell r="J44" t="str">
            <v>SECRETARIO PARTICULAR</v>
          </cell>
          <cell r="M44" t="str">
            <v>JUNTA DE COORDINACION Y CONCERTACION POL</v>
          </cell>
          <cell r="Q44">
            <v>7500</v>
          </cell>
          <cell r="S44">
            <v>6608.71</v>
          </cell>
        </row>
        <row r="45">
          <cell r="D45" t="str">
            <v>CORONA</v>
          </cell>
          <cell r="E45" t="str">
            <v>VELAZQUEZ</v>
          </cell>
          <cell r="F45" t="str">
            <v>MIRIAM</v>
          </cell>
          <cell r="I45">
            <v>19</v>
          </cell>
          <cell r="J45" t="str">
            <v>SECRETARIO PARTICULAR</v>
          </cell>
          <cell r="M45" t="str">
            <v>DIRECCION JURIDICA</v>
          </cell>
          <cell r="Q45">
            <v>5352.5</v>
          </cell>
          <cell r="S45">
            <v>4873.97</v>
          </cell>
        </row>
        <row r="46">
          <cell r="D46" t="str">
            <v>CORTES</v>
          </cell>
          <cell r="E46" t="str">
            <v>ESPINOZA</v>
          </cell>
          <cell r="F46" t="str">
            <v>DUGLAS RUSSELL</v>
          </cell>
          <cell r="I46">
            <v>19</v>
          </cell>
          <cell r="J46" t="str">
            <v>SECRETARIO PARTICULAR</v>
          </cell>
          <cell r="M46" t="str">
            <v>SITE SECRETARIA ADMINISTRATIVA</v>
          </cell>
          <cell r="Q46">
            <v>15156.48</v>
          </cell>
          <cell r="S46">
            <v>12589.87</v>
          </cell>
        </row>
        <row r="47">
          <cell r="D47" t="str">
            <v>CORTES</v>
          </cell>
          <cell r="E47" t="str">
            <v>GARCIA</v>
          </cell>
          <cell r="F47" t="str">
            <v>GENARO</v>
          </cell>
          <cell r="I47">
            <v>19</v>
          </cell>
          <cell r="J47" t="str">
            <v>SECRETARIO PARTICULAR</v>
          </cell>
          <cell r="M47" t="str">
            <v>PERSONAL DIPUTADOS</v>
          </cell>
          <cell r="Q47">
            <v>3166.67</v>
          </cell>
          <cell r="S47">
            <v>2957.25</v>
          </cell>
        </row>
        <row r="48">
          <cell r="D48" t="str">
            <v>CORTES</v>
          </cell>
          <cell r="E48" t="str">
            <v>GONZALEZ</v>
          </cell>
          <cell r="F48" t="str">
            <v>ALICIA</v>
          </cell>
          <cell r="I48">
            <v>7</v>
          </cell>
          <cell r="J48" t="str">
            <v>SECRETARIO TECNICO</v>
          </cell>
          <cell r="M48" t="str">
            <v>FOMENTO AGROPECUARIO Y DESARROLLO RURAL</v>
          </cell>
          <cell r="Q48">
            <v>7000</v>
          </cell>
          <cell r="S48">
            <v>6215.51</v>
          </cell>
        </row>
        <row r="49">
          <cell r="D49" t="str">
            <v>CORTES</v>
          </cell>
          <cell r="E49" t="str">
            <v>LOZADA</v>
          </cell>
          <cell r="F49" t="str">
            <v>ARMANDO</v>
          </cell>
          <cell r="I49">
            <v>19</v>
          </cell>
          <cell r="J49" t="str">
            <v>SECRETARIO PARTICULAR</v>
          </cell>
          <cell r="M49" t="str">
            <v>DERECHOS HUMANOS, GRUPOS VULNERABLES Y</v>
          </cell>
          <cell r="Q49">
            <v>8000</v>
          </cell>
          <cell r="S49">
            <v>7001.91</v>
          </cell>
        </row>
        <row r="50">
          <cell r="D50" t="str">
            <v>CORTES</v>
          </cell>
          <cell r="E50" t="str">
            <v>RODRIGUEZ</v>
          </cell>
          <cell r="F50" t="str">
            <v>ROSA IVETTE</v>
          </cell>
          <cell r="I50">
            <v>19</v>
          </cell>
          <cell r="J50" t="str">
            <v>SECRETARIO PARTICULAR</v>
          </cell>
          <cell r="M50" t="str">
            <v>SECRETRARIA ADMINISTRATIVA</v>
          </cell>
        </row>
        <row r="51">
          <cell r="D51" t="str">
            <v>CRUZ</v>
          </cell>
          <cell r="E51" t="str">
            <v>FLORES</v>
          </cell>
          <cell r="F51" t="str">
            <v>VICTOR</v>
          </cell>
          <cell r="I51">
            <v>19</v>
          </cell>
          <cell r="J51" t="str">
            <v>SECRETARIO PARTICULAR</v>
          </cell>
          <cell r="M51" t="str">
            <v>PERSONAL DIPUTADOS</v>
          </cell>
          <cell r="Q51">
            <v>5000</v>
          </cell>
          <cell r="S51">
            <v>4577.87</v>
          </cell>
        </row>
        <row r="52">
          <cell r="D52" t="str">
            <v>CRUZ</v>
          </cell>
          <cell r="E52" t="str">
            <v>MARTINEZ</v>
          </cell>
          <cell r="F52" t="str">
            <v>ANA LILIA</v>
          </cell>
          <cell r="I52">
            <v>19</v>
          </cell>
          <cell r="J52" t="str">
            <v>SECRETARIO PARTICULAR</v>
          </cell>
          <cell r="M52" t="str">
            <v>SECRETRARIA ADMINISTRATIVA</v>
          </cell>
          <cell r="Q52">
            <v>3775.68</v>
          </cell>
          <cell r="S52">
            <v>3500</v>
          </cell>
        </row>
        <row r="53">
          <cell r="D53" t="str">
            <v>CUAPIO</v>
          </cell>
          <cell r="E53" t="str">
            <v>RODRIGUEZ</v>
          </cell>
          <cell r="F53" t="str">
            <v>MARIA ISABEL</v>
          </cell>
          <cell r="I53">
            <v>19</v>
          </cell>
          <cell r="J53" t="str">
            <v>SECRETARIO PARTICULAR</v>
          </cell>
          <cell r="M53" t="str">
            <v>SECRETARIA PARLAMENTARIA</v>
          </cell>
          <cell r="Q53">
            <v>4014.38</v>
          </cell>
          <cell r="S53">
            <v>3712.73</v>
          </cell>
        </row>
        <row r="54">
          <cell r="D54" t="str">
            <v>DE ANDA</v>
          </cell>
          <cell r="E54" t="str">
            <v>FLORES</v>
          </cell>
          <cell r="F54" t="str">
            <v>LUIS FERNANDO</v>
          </cell>
          <cell r="I54">
            <v>7</v>
          </cell>
          <cell r="J54" t="str">
            <v>SECRETARIO TECNICO</v>
          </cell>
          <cell r="M54" t="str">
            <v>PROTECCIÓN CIVIL, SEGURIDAD PÚBLICA, PRE</v>
          </cell>
          <cell r="Q54">
            <v>7000</v>
          </cell>
          <cell r="S54">
            <v>6215.51</v>
          </cell>
        </row>
        <row r="55">
          <cell r="D55" t="str">
            <v>DE LA FUENTE</v>
          </cell>
          <cell r="E55" t="str">
            <v>PEREZ</v>
          </cell>
          <cell r="F55" t="str">
            <v>JUAN ALFREDO</v>
          </cell>
          <cell r="I55">
            <v>19</v>
          </cell>
          <cell r="J55" t="str">
            <v>SECRETARIO PARTICULAR</v>
          </cell>
          <cell r="M55" t="str">
            <v>PERSONAL DIPUTADOS</v>
          </cell>
          <cell r="Q55">
            <v>4125</v>
          </cell>
          <cell r="S55">
            <v>3811.31</v>
          </cell>
        </row>
        <row r="56">
          <cell r="D56" t="str">
            <v>DE LIMA</v>
          </cell>
          <cell r="E56" t="str">
            <v>MORALES</v>
          </cell>
          <cell r="F56" t="str">
            <v>IGNACIO</v>
          </cell>
          <cell r="I56">
            <v>19</v>
          </cell>
          <cell r="J56" t="str">
            <v>SECRETARIO PARTICULAR</v>
          </cell>
          <cell r="M56" t="str">
            <v>COMISION DE PUNTOS CONSTITUCIONALES</v>
          </cell>
          <cell r="Q56">
            <v>6000</v>
          </cell>
          <cell r="S56">
            <v>5408.5</v>
          </cell>
        </row>
        <row r="57">
          <cell r="D57" t="str">
            <v>DEGANTE</v>
          </cell>
          <cell r="E57" t="str">
            <v>BARRERA</v>
          </cell>
          <cell r="F57" t="str">
            <v>VICTORIANO</v>
          </cell>
          <cell r="I57">
            <v>19</v>
          </cell>
          <cell r="J57" t="str">
            <v>SECRETARIO PARTICULAR</v>
          </cell>
          <cell r="M57" t="str">
            <v>SECRETRARIA ADMINISTRATIVA</v>
          </cell>
          <cell r="Q57">
            <v>2250</v>
          </cell>
          <cell r="S57">
            <v>2120.2399999999998</v>
          </cell>
        </row>
        <row r="58">
          <cell r="D58" t="str">
            <v>DELGADILLO</v>
          </cell>
          <cell r="E58" t="str">
            <v>VAZQUEZ</v>
          </cell>
          <cell r="F58" t="str">
            <v>MA FELIX</v>
          </cell>
          <cell r="I58">
            <v>19</v>
          </cell>
          <cell r="J58" t="str">
            <v>SECRETARIO PARTICULAR</v>
          </cell>
          <cell r="M58" t="str">
            <v>PERSONAL DIPUTADOS</v>
          </cell>
          <cell r="Q58">
            <v>3000</v>
          </cell>
          <cell r="S58">
            <v>2808.71</v>
          </cell>
        </row>
        <row r="59">
          <cell r="D59" t="str">
            <v>DIAZ</v>
          </cell>
          <cell r="E59" t="str">
            <v>GONZALEZ</v>
          </cell>
          <cell r="F59" t="str">
            <v>SONIA</v>
          </cell>
          <cell r="I59">
            <v>19</v>
          </cell>
          <cell r="J59" t="str">
            <v>SECRETARIO PARTICULAR</v>
          </cell>
          <cell r="M59" t="str">
            <v>SECRETRARIA ADMINISTRATIVA</v>
          </cell>
          <cell r="Q59">
            <v>3228.29</v>
          </cell>
          <cell r="S59">
            <v>3012.16</v>
          </cell>
        </row>
        <row r="60">
          <cell r="D60" t="str">
            <v>DOMINGUEZ</v>
          </cell>
          <cell r="E60" t="str">
            <v>MORALES</v>
          </cell>
          <cell r="F60" t="str">
            <v>MELECIO</v>
          </cell>
          <cell r="I60">
            <v>19</v>
          </cell>
          <cell r="J60" t="str">
            <v>SECRETARIO PARTICULAR</v>
          </cell>
          <cell r="M60" t="str">
            <v>PERSONAL DIPUTADOS</v>
          </cell>
          <cell r="Q60">
            <v>10500</v>
          </cell>
          <cell r="S60">
            <v>8967.91</v>
          </cell>
        </row>
        <row r="61">
          <cell r="D61" t="str">
            <v>ESPEJEL</v>
          </cell>
          <cell r="E61" t="str">
            <v>ORTEGA</v>
          </cell>
          <cell r="F61" t="str">
            <v>OCTAVIO ALEJANDRO</v>
          </cell>
          <cell r="I61">
            <v>19</v>
          </cell>
          <cell r="J61" t="str">
            <v>SECRETARIO PARTICULAR</v>
          </cell>
          <cell r="M61" t="str">
            <v>PERSONAL DIPUTADOS</v>
          </cell>
          <cell r="Q61">
            <v>3335</v>
          </cell>
          <cell r="S61">
            <v>3107.26</v>
          </cell>
        </row>
        <row r="62">
          <cell r="D62" t="str">
            <v>ESPINOSA</v>
          </cell>
          <cell r="E62" t="str">
            <v>CARVAJAL</v>
          </cell>
          <cell r="F62" t="str">
            <v>ALFONSO</v>
          </cell>
          <cell r="I62">
            <v>19</v>
          </cell>
          <cell r="J62" t="str">
            <v>SECRETARIO PARTICULAR</v>
          </cell>
          <cell r="M62" t="str">
            <v>SECRETRARIA ADMINISTRATIVA</v>
          </cell>
          <cell r="Q62">
            <v>11893.79</v>
          </cell>
          <cell r="S62">
            <v>10063.99</v>
          </cell>
        </row>
        <row r="63">
          <cell r="D63" t="str">
            <v>FLORES</v>
          </cell>
          <cell r="E63" t="str">
            <v>GONZALEZ</v>
          </cell>
          <cell r="F63" t="str">
            <v>MARIA INES</v>
          </cell>
          <cell r="I63">
            <v>19</v>
          </cell>
          <cell r="J63" t="str">
            <v>SECRETARIO PARTICULAR</v>
          </cell>
          <cell r="M63" t="str">
            <v>PERSONAL DIPUTADOS</v>
          </cell>
          <cell r="Q63">
            <v>5000</v>
          </cell>
          <cell r="S63">
            <v>4577.87</v>
          </cell>
        </row>
        <row r="64">
          <cell r="D64" t="str">
            <v>FLORES</v>
          </cell>
          <cell r="E64" t="str">
            <v>PEREZ</v>
          </cell>
          <cell r="F64" t="str">
            <v>MARIA DEL CONSUELO</v>
          </cell>
          <cell r="I64">
            <v>19</v>
          </cell>
          <cell r="J64" t="str">
            <v>SECRETARIO PARTICULAR</v>
          </cell>
          <cell r="M64" t="str">
            <v>PERSONAL DIPUTADOS</v>
          </cell>
          <cell r="Q64">
            <v>5500</v>
          </cell>
          <cell r="S64">
            <v>4997.87</v>
          </cell>
        </row>
        <row r="65">
          <cell r="D65" t="str">
            <v>FLORES</v>
          </cell>
          <cell r="E65" t="str">
            <v>QUINTERO</v>
          </cell>
          <cell r="F65" t="str">
            <v>SONIA</v>
          </cell>
          <cell r="I65">
            <v>19</v>
          </cell>
          <cell r="J65" t="str">
            <v>SECRETARIO PARTICULAR</v>
          </cell>
          <cell r="M65" t="str">
            <v>PERSONAL DIPUTADOS</v>
          </cell>
          <cell r="Q65">
            <v>2500</v>
          </cell>
          <cell r="S65">
            <v>2354.2399999999998</v>
          </cell>
        </row>
        <row r="66">
          <cell r="D66" t="str">
            <v>FLORES</v>
          </cell>
          <cell r="E66" t="str">
            <v>RAMIREZ</v>
          </cell>
          <cell r="F66" t="str">
            <v>ANTONIO ARAMIS</v>
          </cell>
          <cell r="I66">
            <v>19</v>
          </cell>
          <cell r="J66" t="str">
            <v>SECRETARIO PARTICULAR</v>
          </cell>
          <cell r="M66" t="str">
            <v>PERSONAL DIPUTADOS</v>
          </cell>
          <cell r="Q66">
            <v>3625</v>
          </cell>
          <cell r="S66">
            <v>3365.71</v>
          </cell>
        </row>
        <row r="67">
          <cell r="D67" t="str">
            <v>FLORES</v>
          </cell>
          <cell r="E67" t="str">
            <v>SILVA</v>
          </cell>
          <cell r="F67" t="str">
            <v>IVAN</v>
          </cell>
          <cell r="I67">
            <v>7</v>
          </cell>
          <cell r="J67" t="str">
            <v>SECRETARIO TECNICO</v>
          </cell>
          <cell r="M67" t="str">
            <v>INFORMACIÓN PÚBLICA Y PROTECCIÓN DE DATO</v>
          </cell>
          <cell r="Q67">
            <v>9500</v>
          </cell>
          <cell r="S67">
            <v>8181.51</v>
          </cell>
        </row>
        <row r="68">
          <cell r="D68" t="str">
            <v>FLORES</v>
          </cell>
          <cell r="E68" t="str">
            <v>VALENTIN</v>
          </cell>
          <cell r="F68" t="str">
            <v>VICTOR HUGO</v>
          </cell>
          <cell r="I68">
            <v>19</v>
          </cell>
          <cell r="J68" t="str">
            <v>SECRETARIO PARTICULAR</v>
          </cell>
          <cell r="M68" t="str">
            <v>PERSONAL DIPUTADOS</v>
          </cell>
          <cell r="Q68">
            <v>400</v>
          </cell>
          <cell r="S68">
            <v>400</v>
          </cell>
        </row>
        <row r="69">
          <cell r="D69" t="str">
            <v>FRANQUIZ</v>
          </cell>
          <cell r="E69" t="str">
            <v>ARROYO</v>
          </cell>
          <cell r="F69" t="str">
            <v>JOAQUIN</v>
          </cell>
          <cell r="I69">
            <v>19</v>
          </cell>
          <cell r="J69" t="str">
            <v>SECRETARIO PARTICULAR</v>
          </cell>
          <cell r="M69" t="str">
            <v>PERSONAL DIPUTADOS</v>
          </cell>
          <cell r="Q69">
            <v>3250</v>
          </cell>
          <cell r="S69">
            <v>3031.51</v>
          </cell>
        </row>
        <row r="70">
          <cell r="D70" t="str">
            <v>GALINDO</v>
          </cell>
          <cell r="E70" t="str">
            <v>PEREZ</v>
          </cell>
          <cell r="F70" t="str">
            <v>PABLO</v>
          </cell>
          <cell r="I70">
            <v>19</v>
          </cell>
          <cell r="J70" t="str">
            <v>SECRETARIO PARTICULAR</v>
          </cell>
          <cell r="M70" t="str">
            <v>PERSONAL DIPUTADOS</v>
          </cell>
          <cell r="Q70">
            <v>3250</v>
          </cell>
          <cell r="S70">
            <v>3031.51</v>
          </cell>
        </row>
        <row r="71">
          <cell r="D71" t="str">
            <v>GARCIA</v>
          </cell>
          <cell r="E71" t="str">
            <v>CADENA</v>
          </cell>
          <cell r="F71" t="str">
            <v>RUBEN</v>
          </cell>
          <cell r="I71">
            <v>19</v>
          </cell>
          <cell r="J71" t="str">
            <v>SECRETARIO PARTICULAR</v>
          </cell>
          <cell r="M71" t="str">
            <v>PERSONAL DIPUTADOS</v>
          </cell>
          <cell r="Q71">
            <v>6700</v>
          </cell>
          <cell r="S71">
            <v>5979.59</v>
          </cell>
        </row>
        <row r="72">
          <cell r="D72" t="str">
            <v>GARCIA</v>
          </cell>
          <cell r="E72" t="str">
            <v>LOZADA</v>
          </cell>
          <cell r="F72" t="str">
            <v>CECILIA RUFINA</v>
          </cell>
          <cell r="I72">
            <v>19</v>
          </cell>
          <cell r="J72" t="str">
            <v>SECRETARIO PARTICULAR</v>
          </cell>
          <cell r="M72" t="str">
            <v>PERSONAL DIPUTADOS</v>
          </cell>
          <cell r="Q72">
            <v>2500</v>
          </cell>
          <cell r="S72">
            <v>2354.2399999999998</v>
          </cell>
        </row>
        <row r="73">
          <cell r="D73" t="str">
            <v>GARCIA</v>
          </cell>
          <cell r="E73" t="str">
            <v>PALAFOX</v>
          </cell>
          <cell r="F73" t="str">
            <v>ANA MARIA</v>
          </cell>
          <cell r="I73">
            <v>19</v>
          </cell>
          <cell r="J73" t="str">
            <v>SECRETARIO PARTICULAR</v>
          </cell>
          <cell r="M73" t="str">
            <v>SECRETRARIA ADMINISTRATIVA</v>
          </cell>
          <cell r="Q73">
            <v>7690.1</v>
          </cell>
          <cell r="S73">
            <v>6758.2</v>
          </cell>
        </row>
        <row r="74">
          <cell r="D74" t="str">
            <v>GEORGE</v>
          </cell>
          <cell r="E74" t="str">
            <v>GALICIA</v>
          </cell>
          <cell r="F74" t="str">
            <v>MAGDIEL</v>
          </cell>
          <cell r="I74">
            <v>19</v>
          </cell>
          <cell r="J74" t="str">
            <v>SECRETARIO PARTICULAR</v>
          </cell>
          <cell r="M74" t="str">
            <v>PERSONAL DIPUTADOS</v>
          </cell>
          <cell r="Q74">
            <v>5500</v>
          </cell>
          <cell r="S74">
            <v>4997.87</v>
          </cell>
        </row>
        <row r="75">
          <cell r="D75" t="str">
            <v>GIL</v>
          </cell>
          <cell r="E75" t="str">
            <v>VAZQUEZ</v>
          </cell>
          <cell r="F75" t="str">
            <v>VIRGINIA</v>
          </cell>
          <cell r="I75">
            <v>19</v>
          </cell>
          <cell r="J75" t="str">
            <v>SECRETARIO PARTICULAR</v>
          </cell>
          <cell r="M75" t="str">
            <v>SECRETRARIA ADMINISTRATIVA</v>
          </cell>
          <cell r="Q75">
            <v>4804.63</v>
          </cell>
          <cell r="S75">
            <v>4413.76</v>
          </cell>
        </row>
        <row r="76">
          <cell r="D76" t="str">
            <v>GIRON</v>
          </cell>
          <cell r="E76" t="str">
            <v>MAYORAL</v>
          </cell>
          <cell r="F76" t="str">
            <v>VICTOR HUGO</v>
          </cell>
          <cell r="I76">
            <v>19</v>
          </cell>
          <cell r="J76" t="str">
            <v>SECRETARIO PARTICULAR</v>
          </cell>
          <cell r="M76" t="str">
            <v>PERSONAL DIPUTADOS</v>
          </cell>
          <cell r="Q76">
            <v>3789.33</v>
          </cell>
          <cell r="S76">
            <v>3512.16</v>
          </cell>
        </row>
        <row r="77">
          <cell r="D77" t="str">
            <v>GOMEZ</v>
          </cell>
          <cell r="E77" t="str">
            <v>RIVERA</v>
          </cell>
          <cell r="F77" t="str">
            <v>HERIBERTO</v>
          </cell>
          <cell r="I77">
            <v>20</v>
          </cell>
          <cell r="J77" t="str">
            <v>ASESOR</v>
          </cell>
          <cell r="M77" t="str">
            <v>PERSONAL DIPUTADOS</v>
          </cell>
          <cell r="Q77">
            <v>5000</v>
          </cell>
          <cell r="S77">
            <v>4577.87</v>
          </cell>
        </row>
        <row r="78">
          <cell r="D78" t="str">
            <v>GONZALEZ</v>
          </cell>
          <cell r="E78" t="str">
            <v>CARRASCO</v>
          </cell>
          <cell r="F78" t="str">
            <v>PATRICIA</v>
          </cell>
          <cell r="I78">
            <v>19</v>
          </cell>
          <cell r="J78" t="str">
            <v>SECRETARIO PARTICULAR</v>
          </cell>
          <cell r="M78" t="str">
            <v>PERSONAL DIPUTADOS</v>
          </cell>
          <cell r="Q78">
            <v>2669.06</v>
          </cell>
          <cell r="S78">
            <v>2512.48</v>
          </cell>
        </row>
        <row r="79">
          <cell r="D79" t="str">
            <v>GONZALEZ</v>
          </cell>
          <cell r="E79" t="str">
            <v>HERNANDEZ</v>
          </cell>
          <cell r="F79" t="str">
            <v>VERONICA</v>
          </cell>
          <cell r="I79">
            <v>19</v>
          </cell>
          <cell r="J79" t="str">
            <v>SECRETARIO PARTICULAR</v>
          </cell>
          <cell r="M79" t="str">
            <v>PERSONAL DIPUTADOS</v>
          </cell>
          <cell r="Q79">
            <v>3789.33</v>
          </cell>
          <cell r="S79">
            <v>3512.16</v>
          </cell>
        </row>
        <row r="80">
          <cell r="D80" t="str">
            <v>GONZALEZ</v>
          </cell>
          <cell r="E80" t="str">
            <v>LEAL</v>
          </cell>
          <cell r="F80" t="str">
            <v>VICTORIA</v>
          </cell>
          <cell r="I80">
            <v>19</v>
          </cell>
          <cell r="J80" t="str">
            <v>SECRETARIO PARTICULAR</v>
          </cell>
          <cell r="M80" t="str">
            <v>INSTITUTO DE ESTUDIOS LEGISLATIVOS</v>
          </cell>
          <cell r="Q80">
            <v>5000</v>
          </cell>
          <cell r="S80">
            <v>4577.87</v>
          </cell>
        </row>
        <row r="81">
          <cell r="D81" t="str">
            <v>GONZALEZ</v>
          </cell>
          <cell r="E81" t="str">
            <v>RODRIGUEZ</v>
          </cell>
          <cell r="F81" t="str">
            <v>LUIS FABIAN</v>
          </cell>
          <cell r="I81">
            <v>19</v>
          </cell>
          <cell r="J81" t="str">
            <v>SECRETARIO PARTICULAR</v>
          </cell>
          <cell r="M81" t="str">
            <v>PERSONAL DIPUTADOS</v>
          </cell>
          <cell r="Q81">
            <v>3000</v>
          </cell>
          <cell r="S81">
            <v>2808.71</v>
          </cell>
        </row>
        <row r="82">
          <cell r="D82" t="str">
            <v>GONZALEZ</v>
          </cell>
          <cell r="E82" t="str">
            <v>VAZQUEZ</v>
          </cell>
          <cell r="F82" t="str">
            <v>MAGDA STEFANY</v>
          </cell>
          <cell r="I82">
            <v>19</v>
          </cell>
          <cell r="J82" t="str">
            <v>SECRETARIO PARTICULAR</v>
          </cell>
          <cell r="M82" t="str">
            <v>PERSONAL DIPUTADOS</v>
          </cell>
          <cell r="Q82">
            <v>13100</v>
          </cell>
          <cell r="S82">
            <v>11012.55</v>
          </cell>
        </row>
        <row r="83">
          <cell r="D83" t="str">
            <v>GONZALEZ</v>
          </cell>
          <cell r="E83" t="str">
            <v>VILLEGAS</v>
          </cell>
          <cell r="F83" t="str">
            <v>JULIO CESAR</v>
          </cell>
          <cell r="I83">
            <v>19</v>
          </cell>
          <cell r="J83" t="str">
            <v>SECRETARIO PARTICULAR</v>
          </cell>
          <cell r="M83" t="str">
            <v>RECURSOS HUMANOS</v>
          </cell>
          <cell r="Q83">
            <v>7613.43</v>
          </cell>
          <cell r="S83">
            <v>6697.91</v>
          </cell>
        </row>
        <row r="84">
          <cell r="D84" t="str">
            <v>GUERRERO</v>
          </cell>
          <cell r="E84" t="str">
            <v>MORALES</v>
          </cell>
          <cell r="F84" t="str">
            <v>ALEXIS</v>
          </cell>
          <cell r="I84">
            <v>19</v>
          </cell>
          <cell r="J84" t="str">
            <v>SECRETARIO PARTICULAR</v>
          </cell>
          <cell r="M84" t="str">
            <v>COMISION DE FINANZAS Y FISCALIZACIÓN</v>
          </cell>
          <cell r="Q84">
            <v>4000</v>
          </cell>
          <cell r="S84">
            <v>3699.91</v>
          </cell>
        </row>
        <row r="85">
          <cell r="D85" t="str">
            <v>GUERRERO</v>
          </cell>
          <cell r="E85" t="str">
            <v>RAMIREZ</v>
          </cell>
          <cell r="F85" t="str">
            <v>MARCIAL ALEJANDRO</v>
          </cell>
          <cell r="I85">
            <v>19</v>
          </cell>
          <cell r="J85" t="str">
            <v>SECRETARIO PARTICULAR</v>
          </cell>
          <cell r="M85" t="str">
            <v>SECRETRARIA ADMINISTRATIVA</v>
          </cell>
          <cell r="Q85">
            <v>3750</v>
          </cell>
          <cell r="S85">
            <v>3477.11</v>
          </cell>
        </row>
        <row r="86">
          <cell r="D86" t="str">
            <v>GUTIERREZ</v>
          </cell>
          <cell r="E86" t="str">
            <v>CERVANTES</v>
          </cell>
          <cell r="F86" t="str">
            <v>HERIBERTO</v>
          </cell>
          <cell r="I86">
            <v>19</v>
          </cell>
          <cell r="J86" t="str">
            <v>SECRETARIO PARTICULAR</v>
          </cell>
          <cell r="M86" t="str">
            <v>PERSONAL DIPUTADOS</v>
          </cell>
          <cell r="Q86">
            <v>10102.549999999999</v>
          </cell>
          <cell r="S86">
            <v>8655.36</v>
          </cell>
        </row>
        <row r="87">
          <cell r="D87" t="str">
            <v>HERNANDEZ</v>
          </cell>
          <cell r="E87" t="str">
            <v>AGUILAR</v>
          </cell>
          <cell r="F87" t="str">
            <v>ABEL</v>
          </cell>
          <cell r="I87">
            <v>19</v>
          </cell>
          <cell r="J87" t="str">
            <v>SECRETARIO PARTICULAR</v>
          </cell>
          <cell r="M87" t="str">
            <v>INSTITUTO DE ESTUDIOS LEGISLATIVOS</v>
          </cell>
          <cell r="Q87">
            <v>12500</v>
          </cell>
          <cell r="S87">
            <v>10540.71</v>
          </cell>
        </row>
        <row r="88">
          <cell r="D88" t="str">
            <v>HERNANDEZ</v>
          </cell>
          <cell r="E88" t="str">
            <v>CHUMACERO</v>
          </cell>
          <cell r="F88" t="str">
            <v>MA.ISIDRA MARTHA</v>
          </cell>
          <cell r="I88">
            <v>19</v>
          </cell>
          <cell r="J88" t="str">
            <v>SECRETARIO PARTICULAR</v>
          </cell>
          <cell r="M88" t="str">
            <v>SECRETRARIA ADMINISTRATIVA</v>
          </cell>
          <cell r="Q88">
            <v>3500</v>
          </cell>
          <cell r="S88">
            <v>3254.31</v>
          </cell>
        </row>
        <row r="89">
          <cell r="D89" t="str">
            <v>HERNANDEZ</v>
          </cell>
          <cell r="E89" t="str">
            <v>DORANTES</v>
          </cell>
          <cell r="F89" t="str">
            <v>KARLA</v>
          </cell>
          <cell r="I89">
            <v>19</v>
          </cell>
          <cell r="J89" t="str">
            <v>SECRETARIO PARTICULAR</v>
          </cell>
          <cell r="M89" t="str">
            <v>PERSONAL DIPUTADOS</v>
          </cell>
          <cell r="Q89">
            <v>5336.83</v>
          </cell>
          <cell r="S89">
            <v>4860.8100000000004</v>
          </cell>
        </row>
        <row r="90">
          <cell r="D90" t="str">
            <v>HERNANDEZ</v>
          </cell>
          <cell r="E90" t="str">
            <v>FRANCO</v>
          </cell>
          <cell r="F90" t="str">
            <v>ELIZABETH</v>
          </cell>
          <cell r="I90">
            <v>19</v>
          </cell>
          <cell r="J90" t="str">
            <v>SECRETARIO PARTICULAR</v>
          </cell>
          <cell r="M90" t="str">
            <v>PERSONAL DIPUTADOS</v>
          </cell>
          <cell r="Q90">
            <v>4000</v>
          </cell>
          <cell r="S90">
            <v>3699.91</v>
          </cell>
        </row>
        <row r="91">
          <cell r="D91" t="str">
            <v>HERNANDEZ</v>
          </cell>
          <cell r="E91" t="str">
            <v>GUTIERREZ</v>
          </cell>
          <cell r="F91" t="str">
            <v>MARIO</v>
          </cell>
          <cell r="I91">
            <v>19</v>
          </cell>
          <cell r="J91" t="str">
            <v>SECRETARIO PARTICULAR</v>
          </cell>
          <cell r="M91" t="str">
            <v>PERSONAL DIPUTADOS</v>
          </cell>
          <cell r="Q91">
            <v>11714.74</v>
          </cell>
          <cell r="S91">
            <v>9923.18</v>
          </cell>
        </row>
        <row r="92">
          <cell r="D92" t="str">
            <v>HERNANDEZ</v>
          </cell>
          <cell r="E92" t="str">
            <v>HERNANDEZ</v>
          </cell>
          <cell r="F92" t="str">
            <v>EDER ZAIN</v>
          </cell>
          <cell r="I92">
            <v>7</v>
          </cell>
          <cell r="J92" t="str">
            <v>SECRETARIO TECNICO</v>
          </cell>
          <cell r="M92" t="str">
            <v>PERSONAL DIPUTADOS</v>
          </cell>
          <cell r="Q92">
            <v>10000</v>
          </cell>
          <cell r="S92">
            <v>8574.7099999999991</v>
          </cell>
        </row>
        <row r="93">
          <cell r="D93" t="str">
            <v>HERNANDEZ</v>
          </cell>
          <cell r="E93" t="str">
            <v>LARIOS</v>
          </cell>
          <cell r="F93" t="str">
            <v>CANDIDA</v>
          </cell>
          <cell r="I93">
            <v>19</v>
          </cell>
          <cell r="J93" t="str">
            <v>SECRETARIO PARTICULAR</v>
          </cell>
          <cell r="M93" t="str">
            <v>PERSONAL DIPUTADOS</v>
          </cell>
          <cell r="Q93">
            <v>3250</v>
          </cell>
          <cell r="S93">
            <v>3031.51</v>
          </cell>
        </row>
        <row r="94">
          <cell r="D94" t="str">
            <v>HERNANDEZ</v>
          </cell>
          <cell r="E94" t="str">
            <v>LEON</v>
          </cell>
          <cell r="F94" t="str">
            <v>KARINA</v>
          </cell>
          <cell r="I94">
            <v>19</v>
          </cell>
          <cell r="J94" t="str">
            <v>SECRETARIO PARTICULAR</v>
          </cell>
          <cell r="M94" t="str">
            <v>PERSONAL DIPUTADOS</v>
          </cell>
          <cell r="Q94">
            <v>7000</v>
          </cell>
          <cell r="S94">
            <v>6215.51</v>
          </cell>
        </row>
        <row r="95">
          <cell r="D95" t="str">
            <v>HERNANDEZ</v>
          </cell>
          <cell r="E95" t="str">
            <v>MORALES</v>
          </cell>
          <cell r="F95" t="str">
            <v>ADRIANA</v>
          </cell>
          <cell r="I95">
            <v>19</v>
          </cell>
          <cell r="J95" t="str">
            <v>SECRETARIO PARTICULAR</v>
          </cell>
          <cell r="M95" t="str">
            <v>INSTITUTO DE ESTUDIOS LEGISLATIVOS</v>
          </cell>
          <cell r="Q95">
            <v>7500</v>
          </cell>
          <cell r="S95">
            <v>6608.71</v>
          </cell>
        </row>
        <row r="96">
          <cell r="D96" t="str">
            <v>HERNANDEZ</v>
          </cell>
          <cell r="E96" t="str">
            <v>RAMOS</v>
          </cell>
          <cell r="F96" t="str">
            <v>REYNALDO</v>
          </cell>
          <cell r="I96">
            <v>19</v>
          </cell>
          <cell r="J96" t="str">
            <v>SECRETARIO PARTICULAR</v>
          </cell>
          <cell r="M96" t="str">
            <v>COMISION DE FINANZAS Y FISCALIZACIÓN</v>
          </cell>
          <cell r="Q96">
            <v>6155.73</v>
          </cell>
          <cell r="S96">
            <v>5536.33</v>
          </cell>
        </row>
        <row r="97">
          <cell r="D97" t="str">
            <v>HERNANDEZ</v>
          </cell>
          <cell r="E97" t="str">
            <v>SANCHEZ</v>
          </cell>
          <cell r="F97" t="str">
            <v>MARIA GUADALUPE</v>
          </cell>
          <cell r="I97">
            <v>19</v>
          </cell>
          <cell r="J97" t="str">
            <v>SECRETARIO PARTICULAR</v>
          </cell>
          <cell r="M97" t="str">
            <v>PERSONAL DIPUTADOS</v>
          </cell>
          <cell r="Q97">
            <v>4122.08</v>
          </cell>
          <cell r="S97">
            <v>3808.71</v>
          </cell>
        </row>
        <row r="98">
          <cell r="D98" t="str">
            <v>HERNANDEZ</v>
          </cell>
          <cell r="E98" t="str">
            <v>SEDEÑO</v>
          </cell>
          <cell r="F98" t="str">
            <v>ANDRES</v>
          </cell>
          <cell r="I98">
            <v>19</v>
          </cell>
          <cell r="J98" t="str">
            <v>SECRETARIO PARTICULAR</v>
          </cell>
          <cell r="M98" t="str">
            <v>DIRECCION JURIDICA</v>
          </cell>
          <cell r="Q98">
            <v>6258.92</v>
          </cell>
          <cell r="S98">
            <v>5621.02</v>
          </cell>
        </row>
        <row r="99">
          <cell r="D99" t="str">
            <v>HERNANDEZ</v>
          </cell>
          <cell r="E99" t="str">
            <v>VAZQUEZ</v>
          </cell>
          <cell r="F99" t="str">
            <v>OSCAR ELIUTH</v>
          </cell>
          <cell r="I99">
            <v>19</v>
          </cell>
          <cell r="J99" t="str">
            <v>SECRETARIO PARTICULAR</v>
          </cell>
          <cell r="M99" t="str">
            <v>COMISION DE FINANZAS Y FISCALIZACIÓN</v>
          </cell>
          <cell r="Q99">
            <v>2655.73</v>
          </cell>
          <cell r="S99">
            <v>2500</v>
          </cell>
        </row>
        <row r="100">
          <cell r="D100" t="str">
            <v>HERRERA</v>
          </cell>
          <cell r="E100" t="str">
            <v>GALICIA</v>
          </cell>
          <cell r="F100" t="str">
            <v>MARIA ALEJANDRA</v>
          </cell>
          <cell r="I100">
            <v>19</v>
          </cell>
          <cell r="J100" t="str">
            <v>SECRETARIO PARTICULAR</v>
          </cell>
          <cell r="M100" t="str">
            <v>PERSONAL DIPUTADOS</v>
          </cell>
          <cell r="Q100">
            <v>11400</v>
          </cell>
          <cell r="S100">
            <v>9675.67</v>
          </cell>
        </row>
        <row r="101">
          <cell r="D101" t="str">
            <v>IRIARTE</v>
          </cell>
          <cell r="E101" t="str">
            <v>HERNANDEZ</v>
          </cell>
          <cell r="F101" t="str">
            <v>DENISSE</v>
          </cell>
          <cell r="I101">
            <v>20</v>
          </cell>
          <cell r="J101" t="str">
            <v>ASESOR</v>
          </cell>
          <cell r="M101" t="str">
            <v>PERSONAL DIPUTADOS</v>
          </cell>
          <cell r="Q101">
            <v>7000</v>
          </cell>
          <cell r="S101">
            <v>6215.51</v>
          </cell>
        </row>
        <row r="102">
          <cell r="D102" t="str">
            <v>ISLAS</v>
          </cell>
          <cell r="E102" t="str">
            <v>ARMENTA</v>
          </cell>
          <cell r="F102" t="str">
            <v>IGNACIO</v>
          </cell>
          <cell r="I102">
            <v>7</v>
          </cell>
          <cell r="J102" t="str">
            <v>SECRETARIO TECNICO</v>
          </cell>
          <cell r="M102" t="str">
            <v>SALUD</v>
          </cell>
          <cell r="Q102">
            <v>7000</v>
          </cell>
          <cell r="S102">
            <v>6215.51</v>
          </cell>
        </row>
        <row r="103">
          <cell r="D103" t="str">
            <v>ISLAS</v>
          </cell>
          <cell r="E103" t="str">
            <v>LOBATO</v>
          </cell>
          <cell r="F103" t="str">
            <v>AZUZENA</v>
          </cell>
          <cell r="I103">
            <v>16</v>
          </cell>
          <cell r="J103" t="str">
            <v>LIMPIEZA</v>
          </cell>
          <cell r="M103" t="str">
            <v>SECRETRARIA ADMINISTRATIVA</v>
          </cell>
          <cell r="Q103">
            <v>2667.25</v>
          </cell>
          <cell r="S103">
            <v>2510.7800000000002</v>
          </cell>
        </row>
        <row r="104">
          <cell r="D104" t="str">
            <v>IXTLAPALE</v>
          </cell>
          <cell r="E104" t="str">
            <v>PEREZ</v>
          </cell>
          <cell r="F104" t="str">
            <v>ALBERTO</v>
          </cell>
          <cell r="I104">
            <v>7</v>
          </cell>
          <cell r="J104" t="str">
            <v>SECRETARIO TECNICO</v>
          </cell>
          <cell r="M104" t="str">
            <v>PERSONAL DIPUTADOS</v>
          </cell>
          <cell r="Q104">
            <v>7000</v>
          </cell>
          <cell r="S104">
            <v>6215.51</v>
          </cell>
        </row>
        <row r="105">
          <cell r="D105" t="str">
            <v>JIMENEZ</v>
          </cell>
          <cell r="E105" t="str">
            <v>BAEZ</v>
          </cell>
          <cell r="F105" t="str">
            <v>MARIA ELENA</v>
          </cell>
          <cell r="I105">
            <v>7</v>
          </cell>
          <cell r="J105" t="str">
            <v>SECRETARIO TECNICO</v>
          </cell>
          <cell r="M105" t="str">
            <v>FOMENTO AGROPECUARIO Y DESARROLLO RURAL</v>
          </cell>
          <cell r="Q105">
            <v>4352.55</v>
          </cell>
          <cell r="S105">
            <v>4014.1</v>
          </cell>
        </row>
        <row r="106">
          <cell r="D106" t="str">
            <v>JIMENEZ</v>
          </cell>
          <cell r="E106" t="str">
            <v>CASCO</v>
          </cell>
          <cell r="F106" t="str">
            <v>CARLOS EDUARDO</v>
          </cell>
          <cell r="I106">
            <v>20</v>
          </cell>
          <cell r="J106" t="str">
            <v>ASESOR</v>
          </cell>
          <cell r="M106" t="str">
            <v>PERSONAL DIPUTADOS</v>
          </cell>
          <cell r="Q106">
            <v>11000</v>
          </cell>
          <cell r="S106">
            <v>9361.11</v>
          </cell>
        </row>
        <row r="107">
          <cell r="D107" t="str">
            <v>JIMENEZ</v>
          </cell>
          <cell r="E107" t="str">
            <v>GONZALEZ</v>
          </cell>
          <cell r="F107" t="str">
            <v>VICENTE</v>
          </cell>
          <cell r="I107">
            <v>19</v>
          </cell>
          <cell r="J107" t="str">
            <v>SECRETARIO PARTICULAR</v>
          </cell>
          <cell r="M107" t="str">
            <v>PERSONAL DIPUTADOS</v>
          </cell>
          <cell r="Q107">
            <v>2500</v>
          </cell>
          <cell r="S107">
            <v>2354.2399999999998</v>
          </cell>
        </row>
        <row r="108">
          <cell r="D108" t="str">
            <v>JIMENEZ</v>
          </cell>
          <cell r="E108" t="str">
            <v>HERNANDEZ</v>
          </cell>
          <cell r="F108" t="str">
            <v>ROCIO</v>
          </cell>
          <cell r="I108">
            <v>19</v>
          </cell>
          <cell r="J108" t="str">
            <v>SECRETARIO PARTICULAR</v>
          </cell>
          <cell r="M108" t="str">
            <v>SECRETARIA PARLAMENTARIA</v>
          </cell>
          <cell r="Q108">
            <v>3104.45</v>
          </cell>
          <cell r="S108">
            <v>2901.8</v>
          </cell>
        </row>
        <row r="109">
          <cell r="D109" t="str">
            <v>JUAREZ</v>
          </cell>
          <cell r="E109" t="str">
            <v>CRUZ</v>
          </cell>
          <cell r="F109" t="str">
            <v>FERNANDO</v>
          </cell>
          <cell r="I109">
            <v>19</v>
          </cell>
          <cell r="J109" t="str">
            <v>SECRETARIO PARTICULAR</v>
          </cell>
          <cell r="M109" t="str">
            <v>PERSONAL DIPUTADOS</v>
          </cell>
          <cell r="Q109">
            <v>2250</v>
          </cell>
          <cell r="S109">
            <v>2120.2399999999998</v>
          </cell>
        </row>
        <row r="110">
          <cell r="D110" t="str">
            <v>JUAREZ</v>
          </cell>
          <cell r="E110" t="str">
            <v>FLORES</v>
          </cell>
          <cell r="F110" t="str">
            <v>DANIEL</v>
          </cell>
          <cell r="I110">
            <v>19</v>
          </cell>
          <cell r="J110" t="str">
            <v>SECRETARIO PARTICULAR</v>
          </cell>
          <cell r="M110" t="str">
            <v>PERSONAL DIPUTADOS</v>
          </cell>
          <cell r="Q110">
            <v>3000</v>
          </cell>
          <cell r="S110">
            <v>1404.35</v>
          </cell>
        </row>
        <row r="111">
          <cell r="D111" t="str">
            <v>JUAREZ</v>
          </cell>
          <cell r="E111" t="str">
            <v>GASCA</v>
          </cell>
          <cell r="F111" t="str">
            <v>ALFREDO</v>
          </cell>
          <cell r="I111">
            <v>19</v>
          </cell>
          <cell r="J111" t="str">
            <v>SECRETARIO PARTICULAR</v>
          </cell>
          <cell r="M111" t="str">
            <v>PERSONAL DIPUTADOS</v>
          </cell>
          <cell r="Q111">
            <v>5000</v>
          </cell>
          <cell r="S111">
            <v>4577.87</v>
          </cell>
        </row>
        <row r="112">
          <cell r="D112" t="str">
            <v>JUAREZ</v>
          </cell>
          <cell r="E112" t="str">
            <v>MARTINEZ</v>
          </cell>
          <cell r="F112" t="str">
            <v>GUADALUPE</v>
          </cell>
          <cell r="I112">
            <v>19</v>
          </cell>
          <cell r="J112" t="str">
            <v>SECRETARIO PARTICULAR</v>
          </cell>
          <cell r="M112" t="str">
            <v>PERSONAL DIPUTADOS</v>
          </cell>
          <cell r="Q112">
            <v>7000</v>
          </cell>
          <cell r="S112">
            <v>6215.51</v>
          </cell>
        </row>
        <row r="113">
          <cell r="D113" t="str">
            <v>LANDER</v>
          </cell>
          <cell r="E113" t="str">
            <v>RAMIREZ</v>
          </cell>
          <cell r="F113" t="str">
            <v>CELEDONIO</v>
          </cell>
          <cell r="I113">
            <v>19</v>
          </cell>
          <cell r="J113" t="str">
            <v>SECRETARIO PARTICULAR</v>
          </cell>
          <cell r="M113" t="str">
            <v>SECRETARIA PARLAMENTARIA</v>
          </cell>
          <cell r="Q113">
            <v>5352.5</v>
          </cell>
          <cell r="S113">
            <v>4873.97</v>
          </cell>
        </row>
        <row r="114">
          <cell r="D114" t="str">
            <v>LARA</v>
          </cell>
          <cell r="E114" t="str">
            <v>GARCIA</v>
          </cell>
          <cell r="F114" t="str">
            <v>ISRAEL</v>
          </cell>
          <cell r="I114">
            <v>19</v>
          </cell>
          <cell r="J114" t="str">
            <v>SECRETARIO PARTICULAR</v>
          </cell>
          <cell r="M114" t="str">
            <v>PERSONAL DIPUTADOS</v>
          </cell>
          <cell r="Q114">
            <v>5555.37</v>
          </cell>
          <cell r="S114">
            <v>5043.55</v>
          </cell>
        </row>
        <row r="115">
          <cell r="D115" t="str">
            <v>LARA</v>
          </cell>
          <cell r="E115" t="str">
            <v>LARA</v>
          </cell>
          <cell r="F115" t="str">
            <v>NORMA</v>
          </cell>
          <cell r="I115">
            <v>19</v>
          </cell>
          <cell r="J115" t="str">
            <v>SECRETARIO PARTICULAR</v>
          </cell>
          <cell r="M115" t="str">
            <v>PERSONAL DIPUTADOS</v>
          </cell>
          <cell r="Q115">
            <v>8078.94</v>
          </cell>
          <cell r="S115">
            <v>7063.99</v>
          </cell>
        </row>
        <row r="116">
          <cell r="D116" t="str">
            <v>LARA</v>
          </cell>
          <cell r="E116" t="str">
            <v>PALAFOX</v>
          </cell>
          <cell r="F116" t="str">
            <v>RENE</v>
          </cell>
          <cell r="I116">
            <v>19</v>
          </cell>
          <cell r="J116" t="str">
            <v>SECRETARIO PARTICULAR</v>
          </cell>
          <cell r="M116" t="str">
            <v>PERSONAL DIPUTADOS</v>
          </cell>
          <cell r="Q116">
            <v>1588.72</v>
          </cell>
          <cell r="S116">
            <v>1501.28</v>
          </cell>
        </row>
        <row r="117">
          <cell r="D117" t="str">
            <v>LEAL</v>
          </cell>
          <cell r="E117" t="str">
            <v>MACIAS</v>
          </cell>
          <cell r="F117" t="str">
            <v>ISRRAEL</v>
          </cell>
          <cell r="I117">
            <v>19</v>
          </cell>
          <cell r="J117" t="str">
            <v>SECRETARIO PARTICULAR</v>
          </cell>
          <cell r="M117" t="str">
            <v>PERSONAL DIPUTADOS</v>
          </cell>
          <cell r="Q117">
            <v>4352.55</v>
          </cell>
          <cell r="S117">
            <v>4014.1</v>
          </cell>
        </row>
        <row r="118">
          <cell r="D118" t="str">
            <v>LEAL</v>
          </cell>
          <cell r="E118" t="str">
            <v>MORAN</v>
          </cell>
          <cell r="F118" t="str">
            <v>MARIA NATIVIDAD</v>
          </cell>
          <cell r="I118">
            <v>19</v>
          </cell>
          <cell r="J118" t="str">
            <v>SECRETARIO PARTICULAR</v>
          </cell>
          <cell r="M118" t="str">
            <v>SECRETRARIA ADMINISTRATIVA</v>
          </cell>
          <cell r="Q118">
            <v>5652.5</v>
          </cell>
          <cell r="S118">
            <v>5123.2700000000004</v>
          </cell>
        </row>
        <row r="119">
          <cell r="D119" t="str">
            <v>LEON</v>
          </cell>
          <cell r="E119" t="str">
            <v>FLORES</v>
          </cell>
          <cell r="F119" t="str">
            <v>HECTOR EDUARDO</v>
          </cell>
          <cell r="I119">
            <v>7</v>
          </cell>
          <cell r="J119" t="str">
            <v>SECRETARIO TECNICO</v>
          </cell>
          <cell r="M119" t="str">
            <v>PERSONAL DIPUTADOS</v>
          </cell>
          <cell r="Q119">
            <v>4500</v>
          </cell>
          <cell r="S119">
            <v>4145.51</v>
          </cell>
        </row>
        <row r="120">
          <cell r="D120" t="str">
            <v>LEÓN</v>
          </cell>
          <cell r="E120" t="str">
            <v>CALDERON</v>
          </cell>
          <cell r="F120" t="str">
            <v>AURELIO</v>
          </cell>
          <cell r="I120">
            <v>7</v>
          </cell>
          <cell r="J120" t="str">
            <v>SECRETARIO TECNICO</v>
          </cell>
          <cell r="M120" t="str">
            <v>PERSONAL DIPUTADOS</v>
          </cell>
          <cell r="Q120">
            <v>7000</v>
          </cell>
          <cell r="S120">
            <v>6215.51</v>
          </cell>
        </row>
        <row r="121">
          <cell r="D121" t="str">
            <v>LIMA</v>
          </cell>
          <cell r="E121" t="str">
            <v>BELLO</v>
          </cell>
          <cell r="F121" t="str">
            <v>DULCE GUADALUPE</v>
          </cell>
          <cell r="I121">
            <v>19</v>
          </cell>
          <cell r="J121" t="str">
            <v>SECRETARIO PARTICULAR</v>
          </cell>
          <cell r="M121" t="str">
            <v>SECRETRARIA ADMINISTRATIVA</v>
          </cell>
          <cell r="Q121">
            <v>2650</v>
          </cell>
          <cell r="S121">
            <v>2494.64</v>
          </cell>
        </row>
        <row r="122">
          <cell r="D122" t="str">
            <v>LOAIZA</v>
          </cell>
          <cell r="E122" t="str">
            <v>GARCIA</v>
          </cell>
          <cell r="F122" t="str">
            <v>JAIME ALEXIS</v>
          </cell>
          <cell r="I122">
            <v>19</v>
          </cell>
          <cell r="J122" t="str">
            <v>SECRETARIO PARTICULAR</v>
          </cell>
          <cell r="M122" t="str">
            <v>PERSONAL DIPUTADOS</v>
          </cell>
          <cell r="Q122">
            <v>2719.31</v>
          </cell>
          <cell r="S122">
            <v>2558.56</v>
          </cell>
        </row>
        <row r="123">
          <cell r="D123" t="str">
            <v>LOPEZ</v>
          </cell>
          <cell r="E123" t="str">
            <v>FLORES</v>
          </cell>
          <cell r="F123" t="str">
            <v>MARLEN</v>
          </cell>
          <cell r="I123">
            <v>19</v>
          </cell>
          <cell r="J123" t="str">
            <v>SECRETARIO PARTICULAR</v>
          </cell>
          <cell r="M123" t="str">
            <v>PERSONAL DIPUTADOS</v>
          </cell>
          <cell r="Q123">
            <v>5000</v>
          </cell>
          <cell r="S123">
            <v>4577.87</v>
          </cell>
        </row>
        <row r="124">
          <cell r="D124" t="str">
            <v>LOPEZ</v>
          </cell>
          <cell r="E124" t="str">
            <v>GALICIA</v>
          </cell>
          <cell r="F124" t="str">
            <v>JORGE</v>
          </cell>
          <cell r="I124">
            <v>19</v>
          </cell>
          <cell r="J124" t="str">
            <v>SECRETARIO PARTICULAR</v>
          </cell>
          <cell r="M124" t="str">
            <v>PERSONAL DIPUTADOS</v>
          </cell>
          <cell r="Q124">
            <v>1540.2</v>
          </cell>
          <cell r="S124">
            <v>1455.87</v>
          </cell>
        </row>
        <row r="125">
          <cell r="D125" t="str">
            <v>LOPEZ</v>
          </cell>
          <cell r="E125" t="str">
            <v>MEJIA</v>
          </cell>
          <cell r="F125" t="str">
            <v>ELLIOTT</v>
          </cell>
          <cell r="I125">
            <v>19</v>
          </cell>
          <cell r="J125" t="str">
            <v>SECRETARIO PARTICULAR</v>
          </cell>
          <cell r="M125" t="str">
            <v>PERSONAL DIPUTADOS</v>
          </cell>
          <cell r="Q125">
            <v>3987.5</v>
          </cell>
          <cell r="S125">
            <v>3688.77</v>
          </cell>
        </row>
        <row r="126">
          <cell r="D126" t="str">
            <v>LUGO</v>
          </cell>
          <cell r="E126" t="str">
            <v>SOLIS</v>
          </cell>
          <cell r="F126" t="str">
            <v>KEYLA</v>
          </cell>
          <cell r="I126">
            <v>16</v>
          </cell>
          <cell r="J126" t="str">
            <v>LIMPIEZA</v>
          </cell>
          <cell r="M126" t="str">
            <v>SECRETRARIA ADMINISTRATIVA</v>
          </cell>
          <cell r="Q126">
            <v>3676.25</v>
          </cell>
          <cell r="S126">
            <v>0</v>
          </cell>
        </row>
        <row r="127">
          <cell r="D127" t="str">
            <v>LUNA</v>
          </cell>
          <cell r="E127" t="str">
            <v>TEJOCOTE</v>
          </cell>
          <cell r="F127" t="str">
            <v>JULIAN GIOVANNI</v>
          </cell>
          <cell r="I127">
            <v>19</v>
          </cell>
          <cell r="J127" t="str">
            <v>SECRETARIO PARTICULAR</v>
          </cell>
          <cell r="M127" t="str">
            <v>PERSONAL DIPUTADOS</v>
          </cell>
          <cell r="Q127">
            <v>7500</v>
          </cell>
          <cell r="S127">
            <v>6608.71</v>
          </cell>
        </row>
        <row r="128">
          <cell r="D128" t="str">
            <v>MALDONADO</v>
          </cell>
          <cell r="E128" t="str">
            <v>CERÓN</v>
          </cell>
          <cell r="F128" t="str">
            <v>IGNACIA</v>
          </cell>
          <cell r="I128">
            <v>19</v>
          </cell>
          <cell r="J128" t="str">
            <v>SECRETARIO PARTICULAR</v>
          </cell>
          <cell r="M128" t="str">
            <v>PERSONAL DIPUTADOS</v>
          </cell>
          <cell r="Q128">
            <v>2421</v>
          </cell>
          <cell r="S128">
            <v>2280.29</v>
          </cell>
        </row>
        <row r="129">
          <cell r="D129" t="str">
            <v>MARQUEZ</v>
          </cell>
          <cell r="E129" t="str">
            <v>DIAZ</v>
          </cell>
          <cell r="F129" t="str">
            <v>KAREN ANDREA</v>
          </cell>
          <cell r="I129">
            <v>7</v>
          </cell>
          <cell r="J129" t="str">
            <v>SECRETARIO TECNICO</v>
          </cell>
          <cell r="M129" t="str">
            <v>PERSONAL DIPUTADOS</v>
          </cell>
          <cell r="Q129">
            <v>4000</v>
          </cell>
          <cell r="S129">
            <v>3699.91</v>
          </cell>
        </row>
        <row r="130">
          <cell r="D130" t="str">
            <v>MARQUEZ</v>
          </cell>
          <cell r="E130" t="str">
            <v>FRANCISCO</v>
          </cell>
          <cell r="F130" t="str">
            <v>REINA</v>
          </cell>
          <cell r="I130">
            <v>19</v>
          </cell>
          <cell r="J130" t="str">
            <v>SECRETARIO PARTICULAR</v>
          </cell>
          <cell r="M130" t="str">
            <v>PERSONAL DIPUTADOS</v>
          </cell>
          <cell r="Q130">
            <v>7500</v>
          </cell>
          <cell r="S130">
            <v>6608.71</v>
          </cell>
        </row>
        <row r="131">
          <cell r="D131" t="str">
            <v>MARTINEZ</v>
          </cell>
          <cell r="E131" t="str">
            <v>DIAZ</v>
          </cell>
          <cell r="F131" t="str">
            <v>SUSANA VERONICA</v>
          </cell>
          <cell r="I131">
            <v>7</v>
          </cell>
          <cell r="J131" t="str">
            <v>SECRETARIO TECNICO</v>
          </cell>
          <cell r="M131" t="str">
            <v>PERSONAL DIPUTADOS</v>
          </cell>
          <cell r="Q131">
            <v>5500</v>
          </cell>
          <cell r="S131">
            <v>4997.87</v>
          </cell>
        </row>
        <row r="132">
          <cell r="D132" t="str">
            <v>MARTINEZ</v>
          </cell>
          <cell r="E132" t="str">
            <v>ESPINOSA</v>
          </cell>
          <cell r="F132" t="str">
            <v>DENISSE</v>
          </cell>
          <cell r="I132">
            <v>19</v>
          </cell>
          <cell r="J132" t="str">
            <v>SECRETARIO PARTICULAR</v>
          </cell>
          <cell r="M132" t="str">
            <v>PERSONAL DIPUTADOS</v>
          </cell>
          <cell r="Q132">
            <v>3500</v>
          </cell>
          <cell r="S132">
            <v>3254.31</v>
          </cell>
        </row>
        <row r="133">
          <cell r="D133" t="str">
            <v>MEJIA</v>
          </cell>
          <cell r="E133" t="str">
            <v>FLORES</v>
          </cell>
          <cell r="F133" t="str">
            <v>MARGARITA</v>
          </cell>
          <cell r="I133">
            <v>19</v>
          </cell>
          <cell r="J133" t="str">
            <v>SECRETARIO PARTICULAR</v>
          </cell>
          <cell r="M133" t="str">
            <v>PERSONAL DIPUTADOS</v>
          </cell>
          <cell r="Q133">
            <v>7443.12</v>
          </cell>
          <cell r="S133">
            <v>6563.98</v>
          </cell>
        </row>
        <row r="134">
          <cell r="D134" t="str">
            <v>MEJIA</v>
          </cell>
          <cell r="E134" t="str">
            <v>PIÑA</v>
          </cell>
          <cell r="F134" t="str">
            <v>SERGIO</v>
          </cell>
          <cell r="I134">
            <v>19</v>
          </cell>
          <cell r="J134" t="str">
            <v>SECRETARIO PARTICULAR</v>
          </cell>
          <cell r="M134" t="str">
            <v>SECRETRARIA ADMINISTRATIVA</v>
          </cell>
          <cell r="Q134">
            <v>4500</v>
          </cell>
          <cell r="S134">
            <v>4145.51</v>
          </cell>
        </row>
        <row r="135">
          <cell r="D135" t="str">
            <v>MELGOZA</v>
          </cell>
          <cell r="E135" t="str">
            <v>LOPEZ</v>
          </cell>
          <cell r="F135" t="str">
            <v>JOSE EDGAR</v>
          </cell>
          <cell r="I135">
            <v>19</v>
          </cell>
          <cell r="J135" t="str">
            <v>SECRETARIO PARTICULAR</v>
          </cell>
          <cell r="M135" t="str">
            <v>PERSONAL DIPUTADOS</v>
          </cell>
          <cell r="Q135">
            <v>3250</v>
          </cell>
          <cell r="S135">
            <v>3031.51</v>
          </cell>
        </row>
        <row r="136">
          <cell r="D136" t="str">
            <v>MENA</v>
          </cell>
          <cell r="E136" t="str">
            <v>HERNANDEZ</v>
          </cell>
          <cell r="F136" t="str">
            <v>VICTOR HUGO</v>
          </cell>
          <cell r="I136">
            <v>7</v>
          </cell>
          <cell r="J136" t="str">
            <v>SECRETARIO TECNICO</v>
          </cell>
          <cell r="M136" t="str">
            <v>COMISION DE PUNTOS CONSTITUCIONALES</v>
          </cell>
          <cell r="Q136">
            <v>15000</v>
          </cell>
          <cell r="S136">
            <v>12470.19</v>
          </cell>
        </row>
        <row r="137">
          <cell r="D137" t="str">
            <v>MENDEZ</v>
          </cell>
          <cell r="E137" t="str">
            <v>CAPILLA</v>
          </cell>
          <cell r="F137" t="str">
            <v>CARLOS</v>
          </cell>
          <cell r="I137">
            <v>19</v>
          </cell>
          <cell r="J137" t="str">
            <v>SECRETARIO PARTICULAR</v>
          </cell>
          <cell r="M137" t="str">
            <v>PERSONAL DIPUTADOS</v>
          </cell>
          <cell r="Q137">
            <v>10319.74</v>
          </cell>
          <cell r="S137">
            <v>8826.15</v>
          </cell>
        </row>
        <row r="138">
          <cell r="D138" t="str">
            <v>MENDEZ</v>
          </cell>
          <cell r="E138" t="str">
            <v>GONZALEZ</v>
          </cell>
          <cell r="F138" t="str">
            <v>SAMUEL ANUAR</v>
          </cell>
          <cell r="I138">
            <v>19</v>
          </cell>
          <cell r="J138" t="str">
            <v>SECRETARIO PARTICULAR</v>
          </cell>
          <cell r="M138" t="str">
            <v>SECRETRARIA ADMINISTRATIVA</v>
          </cell>
          <cell r="Q138">
            <v>5000</v>
          </cell>
          <cell r="S138">
            <v>4577.87</v>
          </cell>
        </row>
        <row r="139">
          <cell r="D139" t="str">
            <v>MENDIETA</v>
          </cell>
          <cell r="E139" t="str">
            <v>AZTATZI</v>
          </cell>
          <cell r="F139" t="str">
            <v>MARCO ANTONIO</v>
          </cell>
          <cell r="I139">
            <v>7</v>
          </cell>
          <cell r="J139" t="str">
            <v>SECRETARIO TECNICO</v>
          </cell>
          <cell r="M139" t="str">
            <v>RECURSOS HIDRÁULICOS</v>
          </cell>
          <cell r="Q139">
            <v>8714.74</v>
          </cell>
          <cell r="S139">
            <v>7563.98</v>
          </cell>
        </row>
        <row r="140">
          <cell r="D140" t="str">
            <v>MENDIETA</v>
          </cell>
          <cell r="E140" t="str">
            <v>GARCIA</v>
          </cell>
          <cell r="F140" t="str">
            <v>EDILBERTO</v>
          </cell>
          <cell r="I140">
            <v>19</v>
          </cell>
          <cell r="J140" t="str">
            <v>SECRETARIO PARTICULAR</v>
          </cell>
          <cell r="M140" t="str">
            <v>COMISION DE PUNTOS CONSTITUCIONALES</v>
          </cell>
          <cell r="Q140">
            <v>5000</v>
          </cell>
          <cell r="S140">
            <v>4577.87</v>
          </cell>
        </row>
        <row r="141">
          <cell r="D141" t="str">
            <v>MIRON</v>
          </cell>
          <cell r="E141" t="str">
            <v>LEÓN</v>
          </cell>
          <cell r="F141" t="str">
            <v>LUCERO</v>
          </cell>
          <cell r="I141">
            <v>19</v>
          </cell>
          <cell r="J141" t="str">
            <v>SECRETARIO PARTICULAR</v>
          </cell>
          <cell r="M141" t="str">
            <v>PERSONAL DIPUTADOS</v>
          </cell>
          <cell r="Q141">
            <v>3000</v>
          </cell>
          <cell r="S141">
            <v>2808.71</v>
          </cell>
        </row>
        <row r="142">
          <cell r="D142" t="str">
            <v>MONTES</v>
          </cell>
          <cell r="E142" t="str">
            <v>FLORES</v>
          </cell>
          <cell r="F142" t="str">
            <v>SERGIO</v>
          </cell>
          <cell r="I142">
            <v>19</v>
          </cell>
          <cell r="J142" t="str">
            <v>SECRETARIO PARTICULAR</v>
          </cell>
          <cell r="M142" t="str">
            <v>PERSONAL DIPUTADOS</v>
          </cell>
          <cell r="Q142">
            <v>3500</v>
          </cell>
          <cell r="S142">
            <v>3254.31</v>
          </cell>
        </row>
        <row r="143">
          <cell r="D143" t="str">
            <v>MONTES</v>
          </cell>
          <cell r="E143" t="str">
            <v>MORA</v>
          </cell>
          <cell r="F143" t="str">
            <v>LUIS ALBERTO</v>
          </cell>
          <cell r="I143">
            <v>19</v>
          </cell>
          <cell r="J143" t="str">
            <v>SECRETARIO PARTICULAR</v>
          </cell>
          <cell r="M143" t="str">
            <v>PERSONAL DIPUTADOS</v>
          </cell>
          <cell r="Q143">
            <v>7000</v>
          </cell>
          <cell r="S143">
            <v>6215.51</v>
          </cell>
        </row>
        <row r="144">
          <cell r="D144" t="str">
            <v>MONTES</v>
          </cell>
          <cell r="E144" t="str">
            <v>PIÑON</v>
          </cell>
          <cell r="F144" t="str">
            <v>JONATHAN CARLOS</v>
          </cell>
          <cell r="I144">
            <v>19</v>
          </cell>
          <cell r="J144" t="str">
            <v>SECRETARIO PARTICULAR</v>
          </cell>
          <cell r="M144" t="str">
            <v>PERSONAL DIPUTADOS</v>
          </cell>
          <cell r="Q144">
            <v>3750</v>
          </cell>
          <cell r="S144">
            <v>3477.11</v>
          </cell>
        </row>
        <row r="145">
          <cell r="D145" t="str">
            <v>MONTIEL</v>
          </cell>
          <cell r="E145" t="str">
            <v>CARRASCO</v>
          </cell>
          <cell r="F145" t="str">
            <v>ARTURO</v>
          </cell>
          <cell r="I145">
            <v>19</v>
          </cell>
          <cell r="J145" t="str">
            <v>SECRETARIO PARTICULAR</v>
          </cell>
          <cell r="M145" t="str">
            <v>PERSONAL DIPUTADOS</v>
          </cell>
          <cell r="Q145">
            <v>7000</v>
          </cell>
          <cell r="S145">
            <v>6215.51</v>
          </cell>
        </row>
        <row r="146">
          <cell r="D146" t="str">
            <v>MONTIEL</v>
          </cell>
          <cell r="E146" t="str">
            <v>CARRASCO</v>
          </cell>
          <cell r="F146" t="str">
            <v>BERNANRDO</v>
          </cell>
          <cell r="I146">
            <v>19</v>
          </cell>
          <cell r="J146" t="str">
            <v>SECRETARIO PARTICULAR</v>
          </cell>
          <cell r="M146" t="str">
            <v>SECRETRARIA ADMINISTRATIVA</v>
          </cell>
          <cell r="Q146">
            <v>3250</v>
          </cell>
          <cell r="S146">
            <v>3031.51</v>
          </cell>
        </row>
        <row r="147">
          <cell r="D147" t="str">
            <v>MONTIEL</v>
          </cell>
          <cell r="E147" t="str">
            <v>FLORES</v>
          </cell>
          <cell r="F147" t="str">
            <v>FERNANDO</v>
          </cell>
          <cell r="I147">
            <v>19</v>
          </cell>
          <cell r="J147" t="str">
            <v>SECRETARIO PARTICULAR</v>
          </cell>
          <cell r="M147" t="str">
            <v>PERSONAL DIPUTADOS</v>
          </cell>
          <cell r="Q147">
            <v>5000</v>
          </cell>
          <cell r="S147">
            <v>4577.87</v>
          </cell>
        </row>
        <row r="148">
          <cell r="D148" t="str">
            <v>MONTIEL</v>
          </cell>
          <cell r="E148" t="str">
            <v>MARQUEZ</v>
          </cell>
          <cell r="F148" t="str">
            <v>JORGE ANTONIO</v>
          </cell>
          <cell r="I148">
            <v>7</v>
          </cell>
          <cell r="J148" t="str">
            <v>SECRETARIO TECNICO</v>
          </cell>
          <cell r="M148" t="str">
            <v>JUNTA DE COORDINACION Y CONCERTACION POL</v>
          </cell>
          <cell r="Q148">
            <v>10000</v>
          </cell>
          <cell r="S148">
            <v>8574.7099999999991</v>
          </cell>
        </row>
        <row r="149">
          <cell r="D149" t="str">
            <v>MONTIEL</v>
          </cell>
          <cell r="E149" t="str">
            <v>MARQUEZ</v>
          </cell>
          <cell r="F149" t="str">
            <v>YOLANDA</v>
          </cell>
          <cell r="I149">
            <v>19</v>
          </cell>
          <cell r="J149" t="str">
            <v>SECRETARIO PARTICULAR</v>
          </cell>
          <cell r="M149" t="str">
            <v>PERSONAL DIPUTADOS</v>
          </cell>
          <cell r="Q149">
            <v>2500</v>
          </cell>
          <cell r="S149">
            <v>2354.2399999999998</v>
          </cell>
        </row>
        <row r="150">
          <cell r="D150" t="str">
            <v>MONTOYA</v>
          </cell>
          <cell r="E150" t="str">
            <v>LOPEZ</v>
          </cell>
          <cell r="F150" t="str">
            <v>VIRGINIA DE LA LUZ</v>
          </cell>
          <cell r="I150">
            <v>19</v>
          </cell>
          <cell r="J150" t="str">
            <v>SECRETARIO PARTICULAR</v>
          </cell>
          <cell r="M150" t="str">
            <v>SECRETRARIA ADMINISTRATIVA</v>
          </cell>
        </row>
        <row r="151">
          <cell r="D151" t="str">
            <v>MORALES</v>
          </cell>
          <cell r="E151" t="str">
            <v>CRUZ</v>
          </cell>
          <cell r="F151" t="str">
            <v>ENRIQUE</v>
          </cell>
          <cell r="I151">
            <v>7</v>
          </cell>
          <cell r="J151" t="str">
            <v>SECRETARIO TECNICO</v>
          </cell>
          <cell r="M151" t="str">
            <v>OBRAS PÚBLICAS, DESARROLLO URBANO Y ECOL</v>
          </cell>
          <cell r="Q151">
            <v>8900</v>
          </cell>
          <cell r="S151">
            <v>7709.67</v>
          </cell>
        </row>
        <row r="152">
          <cell r="D152" t="str">
            <v>MORALES</v>
          </cell>
          <cell r="E152" t="str">
            <v>JIMENEZ</v>
          </cell>
          <cell r="F152" t="str">
            <v>JOSE TOMAS</v>
          </cell>
          <cell r="I152">
            <v>19</v>
          </cell>
          <cell r="J152" t="str">
            <v>SECRETARIO PARTICULAR</v>
          </cell>
          <cell r="M152" t="str">
            <v>PERSONAL DIPUTADOS</v>
          </cell>
          <cell r="Q152">
            <v>2500</v>
          </cell>
          <cell r="S152">
            <v>2354.2399999999998</v>
          </cell>
        </row>
        <row r="153">
          <cell r="D153" t="str">
            <v>MORALES</v>
          </cell>
          <cell r="E153" t="str">
            <v>MONTES DE OCA</v>
          </cell>
          <cell r="F153" t="str">
            <v>ELIEZER</v>
          </cell>
          <cell r="I153">
            <v>19</v>
          </cell>
          <cell r="J153" t="str">
            <v>SECRETARIO PARTICULAR</v>
          </cell>
          <cell r="M153" t="str">
            <v>PERSONAL DIPUTADOS</v>
          </cell>
          <cell r="Q153">
            <v>6500</v>
          </cell>
          <cell r="S153">
            <v>5818.9</v>
          </cell>
        </row>
        <row r="154">
          <cell r="D154" t="str">
            <v>MORALES</v>
          </cell>
          <cell r="E154" t="str">
            <v>PULIDO</v>
          </cell>
          <cell r="F154" t="str">
            <v>GERMAN</v>
          </cell>
          <cell r="I154">
            <v>7</v>
          </cell>
          <cell r="J154" t="str">
            <v>SECRETARIO TECNICO</v>
          </cell>
          <cell r="M154" t="str">
            <v>PERSONAL DIPUTADOS</v>
          </cell>
          <cell r="Q154">
            <v>12801.54</v>
          </cell>
          <cell r="S154">
            <v>10777.84</v>
          </cell>
        </row>
        <row r="155">
          <cell r="D155" t="str">
            <v>MORALES</v>
          </cell>
          <cell r="E155" t="str">
            <v>SANCHEZ</v>
          </cell>
          <cell r="F155" t="str">
            <v>FELIPE ALFONSO</v>
          </cell>
          <cell r="I155">
            <v>19</v>
          </cell>
          <cell r="J155" t="str">
            <v>SECRETARIO PARTICULAR</v>
          </cell>
          <cell r="M155" t="str">
            <v>PERSONAL DIPUTADOS</v>
          </cell>
          <cell r="Q155">
            <v>3500</v>
          </cell>
          <cell r="S155">
            <v>3254.31</v>
          </cell>
        </row>
        <row r="156">
          <cell r="D156" t="str">
            <v>MORALES</v>
          </cell>
          <cell r="E156" t="str">
            <v>SANTACRUZ</v>
          </cell>
          <cell r="F156" t="str">
            <v>GERARDO</v>
          </cell>
          <cell r="I156">
            <v>19</v>
          </cell>
          <cell r="J156" t="str">
            <v>SECRETARIO PARTICULAR</v>
          </cell>
          <cell r="M156" t="str">
            <v>INSTITUTO DE ESTUDIOS LEGISLATIVOS</v>
          </cell>
          <cell r="Q156">
            <v>3000</v>
          </cell>
          <cell r="S156">
            <v>2808.71</v>
          </cell>
        </row>
        <row r="157">
          <cell r="D157" t="str">
            <v>MORALES</v>
          </cell>
          <cell r="E157" t="str">
            <v>TORRES</v>
          </cell>
          <cell r="F157" t="str">
            <v>DIEGO</v>
          </cell>
          <cell r="I157">
            <v>19</v>
          </cell>
          <cell r="J157" t="str">
            <v>SECRETARIO PARTICULAR</v>
          </cell>
          <cell r="M157" t="str">
            <v>PERSONAL DIPUTADOS</v>
          </cell>
          <cell r="Q157">
            <v>3500</v>
          </cell>
          <cell r="S157">
            <v>3254.31</v>
          </cell>
        </row>
        <row r="158">
          <cell r="D158" t="str">
            <v>MORENO</v>
          </cell>
          <cell r="E158" t="str">
            <v>GOMEZ</v>
          </cell>
          <cell r="F158" t="str">
            <v>VICTOR</v>
          </cell>
          <cell r="I158">
            <v>19</v>
          </cell>
          <cell r="J158" t="str">
            <v>SECRETARIO PARTICULAR</v>
          </cell>
          <cell r="M158" t="str">
            <v>PERSONAL DIPUTADOS</v>
          </cell>
          <cell r="Q158">
            <v>4500</v>
          </cell>
          <cell r="S158">
            <v>4145.51</v>
          </cell>
        </row>
        <row r="159">
          <cell r="D159" t="str">
            <v>MORENO</v>
          </cell>
          <cell r="E159" t="str">
            <v>LOPEZ</v>
          </cell>
          <cell r="F159" t="str">
            <v>ROBERTO</v>
          </cell>
          <cell r="I159">
            <v>19</v>
          </cell>
          <cell r="J159" t="str">
            <v>SECRETARIO PARTICULAR</v>
          </cell>
          <cell r="M159" t="str">
            <v>SECRETRARIA ADMINISTRATIVA</v>
          </cell>
          <cell r="Q159">
            <v>3000</v>
          </cell>
          <cell r="S159">
            <v>2808.71</v>
          </cell>
        </row>
        <row r="160">
          <cell r="D160" t="str">
            <v>MUÑOZ</v>
          </cell>
          <cell r="E160" t="str">
            <v>FLORES</v>
          </cell>
          <cell r="F160" t="str">
            <v>HORACIO</v>
          </cell>
          <cell r="I160">
            <v>19</v>
          </cell>
          <cell r="J160" t="str">
            <v>SECRETARIO PARTICULAR</v>
          </cell>
          <cell r="M160" t="str">
            <v>SECRETRARIA ADMINISTRATIVA</v>
          </cell>
          <cell r="Q160">
            <v>3750</v>
          </cell>
          <cell r="S160">
            <v>3477.11</v>
          </cell>
        </row>
        <row r="161">
          <cell r="D161" t="str">
            <v>MUÑOZ</v>
          </cell>
          <cell r="E161" t="str">
            <v>HERNANDEZ</v>
          </cell>
          <cell r="F161" t="str">
            <v>SANDRA</v>
          </cell>
          <cell r="I161">
            <v>15</v>
          </cell>
          <cell r="J161" t="str">
            <v>MEDICO</v>
          </cell>
          <cell r="M161" t="str">
            <v>ENFERMERIA</v>
          </cell>
          <cell r="Q161">
            <v>11892.48</v>
          </cell>
          <cell r="S161">
            <v>10062.959999999999</v>
          </cell>
        </row>
        <row r="162">
          <cell r="D162" t="str">
            <v>MUÑOZ</v>
          </cell>
          <cell r="E162" t="str">
            <v>MORENO</v>
          </cell>
          <cell r="F162" t="str">
            <v>RUBEN FRANCO</v>
          </cell>
          <cell r="I162">
            <v>19</v>
          </cell>
          <cell r="J162" t="str">
            <v>SECRETARIO PARTICULAR</v>
          </cell>
          <cell r="M162" t="str">
            <v>SECRETRARIA ADMINISTRATIVA</v>
          </cell>
          <cell r="Q162">
            <v>4352.55</v>
          </cell>
          <cell r="S162">
            <v>4014.1</v>
          </cell>
        </row>
        <row r="163">
          <cell r="D163" t="str">
            <v>MUÑOZ</v>
          </cell>
          <cell r="E163" t="str">
            <v>REYES</v>
          </cell>
          <cell r="F163" t="str">
            <v>DARIO</v>
          </cell>
          <cell r="I163">
            <v>19</v>
          </cell>
          <cell r="J163" t="str">
            <v>SECRETARIO PARTICULAR</v>
          </cell>
          <cell r="M163" t="str">
            <v>SECRETRARIA ADMINISTRATIVA</v>
          </cell>
          <cell r="Q163">
            <v>3750</v>
          </cell>
          <cell r="S163">
            <v>3477.11</v>
          </cell>
        </row>
        <row r="164">
          <cell r="D164" t="str">
            <v>MUÑOZ</v>
          </cell>
          <cell r="E164" t="str">
            <v>TORRES</v>
          </cell>
          <cell r="F164" t="str">
            <v>OMAR</v>
          </cell>
          <cell r="I164">
            <v>19</v>
          </cell>
          <cell r="J164" t="str">
            <v>SECRETARIO PARTICULAR</v>
          </cell>
          <cell r="M164" t="str">
            <v>PERSONAL DIPUTADOS</v>
          </cell>
          <cell r="Q164">
            <v>4000</v>
          </cell>
          <cell r="S164">
            <v>3699.91</v>
          </cell>
        </row>
        <row r="165">
          <cell r="D165" t="str">
            <v>NAVA</v>
          </cell>
          <cell r="E165" t="str">
            <v>ACOLTZI</v>
          </cell>
          <cell r="F165" t="str">
            <v>SEVERO</v>
          </cell>
          <cell r="I165">
            <v>7</v>
          </cell>
          <cell r="J165" t="str">
            <v>SECRETARIO TECNICO</v>
          </cell>
          <cell r="M165" t="str">
            <v>TRABAJO, COMPETITIVIDAD, SEGURIDAD SOCIA</v>
          </cell>
          <cell r="Q165">
            <v>7000</v>
          </cell>
          <cell r="S165">
            <v>6215.51</v>
          </cell>
        </row>
        <row r="166">
          <cell r="D166" t="str">
            <v>NAVA</v>
          </cell>
          <cell r="E166" t="str">
            <v>MORALES</v>
          </cell>
          <cell r="F166" t="str">
            <v>DIEGO IVAN</v>
          </cell>
          <cell r="I166">
            <v>19</v>
          </cell>
          <cell r="J166" t="str">
            <v>SECRETARIO PARTICULAR</v>
          </cell>
          <cell r="M166" t="str">
            <v>PERSONAL DIPUTADOS</v>
          </cell>
          <cell r="Q166">
            <v>4500</v>
          </cell>
          <cell r="S166">
            <v>4145.51</v>
          </cell>
        </row>
        <row r="167">
          <cell r="D167" t="str">
            <v>NOYA</v>
          </cell>
          <cell r="E167" t="str">
            <v>LUNA</v>
          </cell>
          <cell r="F167" t="str">
            <v>VANIA MAYARI</v>
          </cell>
          <cell r="I167">
            <v>19</v>
          </cell>
          <cell r="J167" t="str">
            <v>SECRETARIO PARTICULAR</v>
          </cell>
          <cell r="M167" t="str">
            <v>PERSONAL DIPUTADOS</v>
          </cell>
          <cell r="Q167">
            <v>3750</v>
          </cell>
          <cell r="S167">
            <v>3477.11</v>
          </cell>
        </row>
        <row r="168">
          <cell r="D168" t="str">
            <v>PALMEROS</v>
          </cell>
          <cell r="E168" t="str">
            <v>AVILA</v>
          </cell>
          <cell r="F168" t="str">
            <v>RICARDO</v>
          </cell>
          <cell r="I168">
            <v>19</v>
          </cell>
          <cell r="J168" t="str">
            <v>SECRETARIO PARTICULAR</v>
          </cell>
          <cell r="M168" t="str">
            <v>PERSONAL DIPUTADOS</v>
          </cell>
          <cell r="Q168">
            <v>9000</v>
          </cell>
          <cell r="S168">
            <v>7788.31</v>
          </cell>
        </row>
        <row r="169">
          <cell r="D169" t="str">
            <v>PELAEZ</v>
          </cell>
          <cell r="E169" t="str">
            <v>VAZQUEZ</v>
          </cell>
          <cell r="F169" t="str">
            <v>BLANCA ESTHELA</v>
          </cell>
          <cell r="I169">
            <v>19</v>
          </cell>
          <cell r="J169" t="str">
            <v>SECRETARIO PARTICULAR</v>
          </cell>
          <cell r="M169" t="str">
            <v>PERSONAL DIPUTADOS</v>
          </cell>
          <cell r="Q169">
            <v>7000</v>
          </cell>
          <cell r="S169">
            <v>6215.51</v>
          </cell>
        </row>
        <row r="170">
          <cell r="D170" t="str">
            <v>PERDOMO</v>
          </cell>
          <cell r="E170" t="str">
            <v>MARTINEZ</v>
          </cell>
          <cell r="F170" t="str">
            <v>MARY CANDY</v>
          </cell>
          <cell r="I170">
            <v>19</v>
          </cell>
          <cell r="J170" t="str">
            <v>SECRETARIO PARTICULAR</v>
          </cell>
          <cell r="M170" t="str">
            <v>PERSONAL DIPUTADOS</v>
          </cell>
          <cell r="Q170">
            <v>2669.06</v>
          </cell>
          <cell r="S170">
            <v>2512.48</v>
          </cell>
        </row>
        <row r="171">
          <cell r="D171" t="str">
            <v>PEREZ</v>
          </cell>
          <cell r="E171" t="str">
            <v>CABRERA</v>
          </cell>
          <cell r="F171" t="str">
            <v>MIRIAM MARLENE</v>
          </cell>
          <cell r="I171">
            <v>19</v>
          </cell>
          <cell r="J171" t="str">
            <v>SECRETARIO PARTICULAR</v>
          </cell>
          <cell r="M171" t="str">
            <v>PERSONAL DIPUTADOS</v>
          </cell>
          <cell r="Q171">
            <v>2500</v>
          </cell>
          <cell r="S171">
            <v>2354.2399999999998</v>
          </cell>
        </row>
        <row r="172">
          <cell r="D172" t="str">
            <v>PEREZ</v>
          </cell>
          <cell r="E172" t="str">
            <v>FLORES</v>
          </cell>
          <cell r="F172" t="str">
            <v>OSCAR</v>
          </cell>
          <cell r="I172">
            <v>19</v>
          </cell>
          <cell r="J172" t="str">
            <v>SECRETARIO PARTICULAR</v>
          </cell>
          <cell r="M172" t="str">
            <v>COMISION DE FINANZAS Y FISCALIZACIÓN</v>
          </cell>
          <cell r="Q172">
            <v>4000</v>
          </cell>
          <cell r="S172">
            <v>3699.91</v>
          </cell>
        </row>
        <row r="173">
          <cell r="D173" t="str">
            <v>PEREZ</v>
          </cell>
          <cell r="E173" t="str">
            <v>MUNGUIA</v>
          </cell>
          <cell r="F173" t="str">
            <v>JUAN DANIEL</v>
          </cell>
          <cell r="I173">
            <v>7</v>
          </cell>
          <cell r="J173" t="str">
            <v>SECRETARIO TECNICO</v>
          </cell>
          <cell r="M173" t="str">
            <v>MEDIO AMBIENTE Y RECURSOS NATURALES</v>
          </cell>
          <cell r="Q173">
            <v>10000</v>
          </cell>
          <cell r="S173">
            <v>8574.7099999999991</v>
          </cell>
        </row>
        <row r="174">
          <cell r="D174" t="str">
            <v>PEREZ</v>
          </cell>
          <cell r="E174" t="str">
            <v>NAVA</v>
          </cell>
          <cell r="F174" t="str">
            <v>JOSE DANIEL ANTONIO</v>
          </cell>
          <cell r="I174">
            <v>19</v>
          </cell>
          <cell r="J174" t="str">
            <v>SECRETARIO PARTICULAR</v>
          </cell>
          <cell r="M174" t="str">
            <v>PERSONAL DIPUTADOS</v>
          </cell>
          <cell r="Q174">
            <v>3000</v>
          </cell>
          <cell r="S174">
            <v>2808.71</v>
          </cell>
        </row>
        <row r="175">
          <cell r="D175" t="str">
            <v>PEREZ</v>
          </cell>
          <cell r="E175" t="str">
            <v>PORTILLO</v>
          </cell>
          <cell r="F175" t="str">
            <v>JOSE EDUARDO</v>
          </cell>
          <cell r="I175">
            <v>19</v>
          </cell>
          <cell r="J175" t="str">
            <v>SECRETARIO PARTICULAR</v>
          </cell>
          <cell r="M175" t="str">
            <v>SECRETARIA PARLAMENTARIA</v>
          </cell>
          <cell r="Q175">
            <v>5947.03</v>
          </cell>
          <cell r="S175">
            <v>5365.02</v>
          </cell>
        </row>
        <row r="176">
          <cell r="D176" t="str">
            <v>PEREZ</v>
          </cell>
          <cell r="E176" t="str">
            <v>RIOS</v>
          </cell>
          <cell r="F176" t="str">
            <v>OLEIDA</v>
          </cell>
          <cell r="I176">
            <v>19</v>
          </cell>
          <cell r="J176" t="str">
            <v>SECRETARIO PARTICULAR</v>
          </cell>
          <cell r="M176" t="str">
            <v>PERSONAL DIPUTADOS</v>
          </cell>
          <cell r="Q176">
            <v>10330.94</v>
          </cell>
          <cell r="S176">
            <v>8834.9599999999991</v>
          </cell>
        </row>
        <row r="177">
          <cell r="D177" t="str">
            <v>PETO</v>
          </cell>
          <cell r="E177" t="str">
            <v>LOPEZ</v>
          </cell>
          <cell r="F177" t="str">
            <v>JUAN CARLOS</v>
          </cell>
          <cell r="I177">
            <v>19</v>
          </cell>
          <cell r="J177" t="str">
            <v>SECRETARIO PARTICULAR</v>
          </cell>
          <cell r="M177" t="str">
            <v>PERSONAL DIPUTADOS</v>
          </cell>
          <cell r="Q177">
            <v>3500</v>
          </cell>
          <cell r="S177">
            <v>3254.31</v>
          </cell>
        </row>
        <row r="178">
          <cell r="D178" t="str">
            <v>PICAZO</v>
          </cell>
          <cell r="E178" t="str">
            <v>HERNANDEZ</v>
          </cell>
          <cell r="F178" t="str">
            <v>ERNESTO MARCELO</v>
          </cell>
          <cell r="I178">
            <v>19</v>
          </cell>
          <cell r="J178" t="str">
            <v>SECRETARIO PARTICULAR</v>
          </cell>
          <cell r="M178" t="str">
            <v>PERSONAL DIPUTADOS</v>
          </cell>
          <cell r="Q178">
            <v>4000</v>
          </cell>
          <cell r="S178">
            <v>3699.91</v>
          </cell>
        </row>
        <row r="179">
          <cell r="D179" t="str">
            <v>PINEDA</v>
          </cell>
          <cell r="E179" t="str">
            <v>CORTES</v>
          </cell>
          <cell r="F179" t="str">
            <v>TANAIRI</v>
          </cell>
          <cell r="I179">
            <v>19</v>
          </cell>
          <cell r="J179" t="str">
            <v>SECRETARIO PARTICULAR</v>
          </cell>
          <cell r="M179" t="str">
            <v>PERSONAL DIPUTADOS</v>
          </cell>
          <cell r="Q179">
            <v>5555.37</v>
          </cell>
          <cell r="S179">
            <v>5043.55</v>
          </cell>
        </row>
        <row r="180">
          <cell r="D180" t="str">
            <v>PINTO</v>
          </cell>
          <cell r="E180" t="str">
            <v>GALINDO</v>
          </cell>
          <cell r="F180" t="str">
            <v>ARTURO</v>
          </cell>
          <cell r="I180">
            <v>19</v>
          </cell>
          <cell r="J180" t="str">
            <v>SECRETARIO PARTICULAR</v>
          </cell>
          <cell r="M180" t="str">
            <v>SECRETRARIA ADMINISTRATIVA</v>
          </cell>
          <cell r="Q180">
            <v>3455.88</v>
          </cell>
          <cell r="S180">
            <v>3214.99</v>
          </cell>
        </row>
        <row r="181">
          <cell r="D181" t="str">
            <v>PLUMA</v>
          </cell>
          <cell r="E181" t="str">
            <v>RIOS</v>
          </cell>
          <cell r="F181" t="str">
            <v>JESUS</v>
          </cell>
          <cell r="I181">
            <v>19</v>
          </cell>
          <cell r="J181" t="str">
            <v>SECRETARIO PARTICULAR</v>
          </cell>
          <cell r="M181" t="str">
            <v>JUNTA DE COORDINACION Y CONCERTACION POL</v>
          </cell>
          <cell r="Q181">
            <v>7500</v>
          </cell>
          <cell r="S181">
            <v>6608.71</v>
          </cell>
        </row>
        <row r="182">
          <cell r="D182" t="str">
            <v>RAMIREZ</v>
          </cell>
          <cell r="E182" t="str">
            <v>CERVANTES</v>
          </cell>
          <cell r="F182" t="str">
            <v>GUILLERMO RENE</v>
          </cell>
          <cell r="I182">
            <v>19</v>
          </cell>
          <cell r="J182" t="str">
            <v>SECRETARIO PARTICULAR</v>
          </cell>
          <cell r="M182" t="str">
            <v>PERSONAL DIPUTADOS</v>
          </cell>
          <cell r="Q182">
            <v>6171.51</v>
          </cell>
          <cell r="S182">
            <v>5549.28</v>
          </cell>
        </row>
        <row r="183">
          <cell r="D183" t="str">
            <v>RAMIREZ</v>
          </cell>
          <cell r="E183" t="str">
            <v>MEZA</v>
          </cell>
          <cell r="F183" t="str">
            <v>VASTI</v>
          </cell>
          <cell r="I183">
            <v>19</v>
          </cell>
          <cell r="J183" t="str">
            <v>SECRETARIO PARTICULAR</v>
          </cell>
          <cell r="M183" t="str">
            <v>COMISION DE PUNTOS CONSTITUCIONALES</v>
          </cell>
          <cell r="Q183">
            <v>2500</v>
          </cell>
          <cell r="S183">
            <v>2354.2399999999998</v>
          </cell>
        </row>
        <row r="184">
          <cell r="D184" t="str">
            <v>RAMIREZ</v>
          </cell>
          <cell r="E184" t="str">
            <v>MONTEALGRE</v>
          </cell>
          <cell r="F184" t="str">
            <v>AMERICA</v>
          </cell>
          <cell r="I184">
            <v>19</v>
          </cell>
          <cell r="J184" t="str">
            <v>SECRETARIO PARTICULAR</v>
          </cell>
          <cell r="M184" t="str">
            <v>PERSONAL DIPUTADOS</v>
          </cell>
          <cell r="Q184">
            <v>5189.87</v>
          </cell>
          <cell r="S184">
            <v>4737.37</v>
          </cell>
        </row>
        <row r="185">
          <cell r="D185" t="str">
            <v>RAMIREZ</v>
          </cell>
          <cell r="E185" t="str">
            <v>REYES</v>
          </cell>
          <cell r="F185" t="str">
            <v>MARIA DE LOS ANGELES</v>
          </cell>
          <cell r="I185">
            <v>20</v>
          </cell>
          <cell r="J185" t="str">
            <v>ASESOR</v>
          </cell>
          <cell r="M185" t="str">
            <v>PERSONAL DIPUTADOS</v>
          </cell>
          <cell r="Q185">
            <v>5000</v>
          </cell>
          <cell r="S185">
            <v>4577.87</v>
          </cell>
        </row>
        <row r="186">
          <cell r="D186" t="str">
            <v>REYES</v>
          </cell>
          <cell r="E186" t="str">
            <v>CUAHUTLE</v>
          </cell>
          <cell r="F186" t="str">
            <v>RITA ROCIO</v>
          </cell>
          <cell r="I186">
            <v>19</v>
          </cell>
          <cell r="J186" t="str">
            <v>SECRETARIO PARTICULAR</v>
          </cell>
          <cell r="M186" t="str">
            <v>PERSONAL DIPUTADOS</v>
          </cell>
          <cell r="Q186">
            <v>5562.5</v>
          </cell>
          <cell r="S186">
            <v>5049.3999999999996</v>
          </cell>
        </row>
        <row r="187">
          <cell r="D187" t="str">
            <v>REYES</v>
          </cell>
          <cell r="E187" t="str">
            <v>LABRA</v>
          </cell>
          <cell r="F187" t="str">
            <v>GABRIEL</v>
          </cell>
          <cell r="I187">
            <v>19</v>
          </cell>
          <cell r="J187" t="str">
            <v>SECRETARIO PARTICULAR</v>
          </cell>
          <cell r="M187" t="str">
            <v>PRENSA Y RELACIONES PUBLICAS</v>
          </cell>
          <cell r="Q187">
            <v>5358.31</v>
          </cell>
          <cell r="S187">
            <v>4878.8500000000004</v>
          </cell>
        </row>
        <row r="188">
          <cell r="D188" t="str">
            <v>REYES</v>
          </cell>
          <cell r="E188" t="str">
            <v>PIEDRAS</v>
          </cell>
          <cell r="F188" t="str">
            <v>MIGUEL ANGEL</v>
          </cell>
          <cell r="I188">
            <v>19</v>
          </cell>
          <cell r="J188" t="str">
            <v>SECRETARIO PARTICULAR</v>
          </cell>
          <cell r="M188" t="str">
            <v>SECRETRARIA ADMINISTRATIVA</v>
          </cell>
          <cell r="Q188">
            <v>8935.1299999999992</v>
          </cell>
          <cell r="S188">
            <v>7737.3</v>
          </cell>
        </row>
        <row r="189">
          <cell r="D189" t="str">
            <v>REYES</v>
          </cell>
          <cell r="E189" t="str">
            <v>VAZQUEZ</v>
          </cell>
          <cell r="F189" t="str">
            <v>ADELA</v>
          </cell>
          <cell r="I189">
            <v>19</v>
          </cell>
          <cell r="J189" t="str">
            <v>SECRETARIO PARTICULAR</v>
          </cell>
          <cell r="M189" t="str">
            <v>PERSONAL DIPUTADOS</v>
          </cell>
          <cell r="Q189">
            <v>3500</v>
          </cell>
          <cell r="S189">
            <v>3254.31</v>
          </cell>
        </row>
        <row r="190">
          <cell r="D190" t="str">
            <v>RIOS</v>
          </cell>
          <cell r="E190" t="str">
            <v>VAZQUEZ</v>
          </cell>
          <cell r="F190" t="str">
            <v>RICARDO AGUSTIN</v>
          </cell>
          <cell r="I190">
            <v>19</v>
          </cell>
          <cell r="J190" t="str">
            <v>SECRETARIO PARTICULAR</v>
          </cell>
          <cell r="M190" t="str">
            <v>PERSONAL DIPUTADOS</v>
          </cell>
          <cell r="Q190">
            <v>3500</v>
          </cell>
          <cell r="S190">
            <v>3254.31</v>
          </cell>
        </row>
        <row r="191">
          <cell r="D191" t="str">
            <v>RIVAS</v>
          </cell>
          <cell r="E191" t="str">
            <v>JUAREZ</v>
          </cell>
          <cell r="F191" t="str">
            <v>JUANA</v>
          </cell>
          <cell r="I191">
            <v>15</v>
          </cell>
          <cell r="J191" t="str">
            <v>MEDICO</v>
          </cell>
          <cell r="M191" t="str">
            <v>SECRETRARIA ADMINISTRATIVA</v>
          </cell>
          <cell r="Q191">
            <v>11371.03</v>
          </cell>
          <cell r="S191">
            <v>9652.89</v>
          </cell>
        </row>
        <row r="192">
          <cell r="D192" t="str">
            <v>RODRIGUEZ</v>
          </cell>
          <cell r="E192" t="str">
            <v>DE LA ROSA</v>
          </cell>
          <cell r="F192" t="str">
            <v>GERONIMO</v>
          </cell>
          <cell r="I192">
            <v>19</v>
          </cell>
          <cell r="J192" t="str">
            <v>SECRETARIO PARTICULAR</v>
          </cell>
          <cell r="M192" t="str">
            <v>SECRETRARIA ADMINISTRATIVA</v>
          </cell>
          <cell r="Q192">
            <v>9274.2999999999993</v>
          </cell>
          <cell r="S192">
            <v>8004.02</v>
          </cell>
        </row>
        <row r="193">
          <cell r="D193" t="str">
            <v>RODRIGUEZ</v>
          </cell>
          <cell r="E193" t="str">
            <v>HERNANDEZ</v>
          </cell>
          <cell r="F193" t="str">
            <v>ABEL</v>
          </cell>
          <cell r="I193">
            <v>7</v>
          </cell>
          <cell r="J193" t="str">
            <v>SECRETARIO TECNICO</v>
          </cell>
          <cell r="M193" t="str">
            <v>FOMENTO ARTESANAL Y MIPYMES</v>
          </cell>
          <cell r="Q193">
            <v>11138.63</v>
          </cell>
          <cell r="S193">
            <v>9470.1299999999992</v>
          </cell>
        </row>
        <row r="194">
          <cell r="D194" t="str">
            <v>RODRIGUEZ</v>
          </cell>
          <cell r="E194" t="str">
            <v>ZAMORA</v>
          </cell>
          <cell r="F194" t="str">
            <v>JANETH CRISTAL</v>
          </cell>
          <cell r="I194">
            <v>16</v>
          </cell>
          <cell r="J194" t="str">
            <v>LIMPIEZA</v>
          </cell>
          <cell r="M194" t="str">
            <v>SECRETRARIA ADMINISTRATIVA</v>
          </cell>
          <cell r="Q194">
            <v>3519.42</v>
          </cell>
          <cell r="S194">
            <v>3271.62</v>
          </cell>
        </row>
        <row r="195">
          <cell r="D195" t="str">
            <v>ROJANO</v>
          </cell>
          <cell r="E195" t="str">
            <v>SAAVEDRA</v>
          </cell>
          <cell r="F195" t="str">
            <v>JUAN</v>
          </cell>
          <cell r="I195">
            <v>19</v>
          </cell>
          <cell r="J195" t="str">
            <v>SECRETARIO PARTICULAR</v>
          </cell>
          <cell r="M195" t="str">
            <v>PERSONAL DIPUTADOS</v>
          </cell>
          <cell r="Q195">
            <v>5000</v>
          </cell>
          <cell r="S195">
            <v>4577.87</v>
          </cell>
        </row>
        <row r="196">
          <cell r="D196" t="str">
            <v>ROMANO</v>
          </cell>
          <cell r="E196" t="str">
            <v>MARTINEZ</v>
          </cell>
          <cell r="F196" t="str">
            <v>YOSELIN ITZYLLANA</v>
          </cell>
          <cell r="I196">
            <v>19</v>
          </cell>
          <cell r="J196" t="str">
            <v>SECRETARIO PARTICULAR</v>
          </cell>
          <cell r="M196" t="str">
            <v>PERSONAL DIPUTADOS</v>
          </cell>
          <cell r="Q196">
            <v>9055.3700000000008</v>
          </cell>
          <cell r="S196">
            <v>7831.85</v>
          </cell>
        </row>
        <row r="197">
          <cell r="D197" t="str">
            <v>ROMANO</v>
          </cell>
          <cell r="E197" t="str">
            <v>RUGERIO</v>
          </cell>
          <cell r="F197" t="str">
            <v>JORGE</v>
          </cell>
          <cell r="I197">
            <v>19</v>
          </cell>
          <cell r="J197" t="str">
            <v>SECRETARIO PARTICULAR</v>
          </cell>
          <cell r="M197" t="str">
            <v>INSTITUTO DE ESTUDIOS LEGISLATIVOS</v>
          </cell>
          <cell r="Q197">
            <v>3000</v>
          </cell>
          <cell r="S197">
            <v>2808.71</v>
          </cell>
        </row>
        <row r="198">
          <cell r="D198" t="str">
            <v>ROMERO</v>
          </cell>
          <cell r="E198" t="str">
            <v>MUÑOZ</v>
          </cell>
          <cell r="F198" t="str">
            <v>SAMUEL</v>
          </cell>
          <cell r="I198">
            <v>19</v>
          </cell>
          <cell r="J198" t="str">
            <v>SECRETARIO PARTICULAR</v>
          </cell>
          <cell r="M198" t="str">
            <v>SITE SECRETARIA ADMINISTRATIVA</v>
          </cell>
          <cell r="Q198">
            <v>6258.92</v>
          </cell>
          <cell r="S198">
            <v>5621.02</v>
          </cell>
        </row>
        <row r="199">
          <cell r="D199" t="str">
            <v>ROMERO</v>
          </cell>
          <cell r="E199" t="str">
            <v>RUIZ</v>
          </cell>
          <cell r="F199" t="str">
            <v>EDGAR JESUS</v>
          </cell>
          <cell r="I199">
            <v>19</v>
          </cell>
          <cell r="J199" t="str">
            <v>SECRETARIO PARTICULAR</v>
          </cell>
          <cell r="M199" t="str">
            <v>PERSONAL DIPUTADOS</v>
          </cell>
          <cell r="Q199">
            <v>2000</v>
          </cell>
          <cell r="S199">
            <v>1886.24</v>
          </cell>
        </row>
        <row r="200">
          <cell r="D200" t="str">
            <v>ROSETE</v>
          </cell>
          <cell r="E200" t="str">
            <v>MARTINEZ</v>
          </cell>
          <cell r="F200" t="str">
            <v>HUGO CESAR</v>
          </cell>
          <cell r="I200">
            <v>19</v>
          </cell>
          <cell r="J200" t="str">
            <v>SECRETARIO PARTICULAR</v>
          </cell>
          <cell r="M200" t="str">
            <v>SECRETRARIA ADMINISTRATIVA</v>
          </cell>
          <cell r="Q200">
            <v>7361.76</v>
          </cell>
          <cell r="S200">
            <v>6500</v>
          </cell>
        </row>
        <row r="201">
          <cell r="D201" t="str">
            <v>ROSETE</v>
          </cell>
          <cell r="E201" t="str">
            <v>ROSETE</v>
          </cell>
          <cell r="F201" t="str">
            <v>OLIVIA</v>
          </cell>
          <cell r="I201">
            <v>19</v>
          </cell>
          <cell r="J201" t="str">
            <v>SECRETARIO PARTICULAR</v>
          </cell>
          <cell r="M201" t="str">
            <v>PERSONAL DIPUTADOS</v>
          </cell>
          <cell r="Q201">
            <v>14666.67</v>
          </cell>
          <cell r="S201">
            <v>12215.26</v>
          </cell>
        </row>
        <row r="202">
          <cell r="D202" t="str">
            <v>SAINOS</v>
          </cell>
          <cell r="E202" t="str">
            <v>LOPEZ</v>
          </cell>
          <cell r="F202" t="str">
            <v>JUAN ANGEL</v>
          </cell>
          <cell r="I202">
            <v>19</v>
          </cell>
          <cell r="J202" t="str">
            <v>SECRETARIO PARTICULAR</v>
          </cell>
          <cell r="M202" t="str">
            <v>SECRETRARIA ADMINISTRATIVA</v>
          </cell>
          <cell r="Q202">
            <v>3777.11</v>
          </cell>
          <cell r="S202">
            <v>3501.27</v>
          </cell>
        </row>
        <row r="203">
          <cell r="D203" t="str">
            <v>SANCHEZ</v>
          </cell>
          <cell r="E203" t="str">
            <v>ANGULO</v>
          </cell>
          <cell r="F203" t="str">
            <v>MONICA</v>
          </cell>
          <cell r="I203">
            <v>19</v>
          </cell>
          <cell r="J203" t="str">
            <v>SECRETARIO PARTICULAR</v>
          </cell>
          <cell r="M203" t="str">
            <v>PERSONAL DIPUTADOS</v>
          </cell>
          <cell r="Q203">
            <v>7250</v>
          </cell>
          <cell r="S203">
            <v>6412.11</v>
          </cell>
        </row>
        <row r="204">
          <cell r="D204" t="str">
            <v>SANCHEZ</v>
          </cell>
          <cell r="E204" t="str">
            <v>ARAOZ</v>
          </cell>
          <cell r="F204" t="str">
            <v>INDALECIO</v>
          </cell>
          <cell r="I204">
            <v>19</v>
          </cell>
          <cell r="J204" t="str">
            <v>SECRETARIO PARTICULAR</v>
          </cell>
          <cell r="M204" t="str">
            <v>PERSONAL DIPUTADOS</v>
          </cell>
          <cell r="Q204">
            <v>4500</v>
          </cell>
          <cell r="S204">
            <v>4145.51</v>
          </cell>
        </row>
        <row r="205">
          <cell r="D205" t="str">
            <v>SANCHEZ</v>
          </cell>
          <cell r="E205" t="str">
            <v>CERVANTES</v>
          </cell>
          <cell r="F205" t="str">
            <v>RICARDO</v>
          </cell>
          <cell r="I205">
            <v>19</v>
          </cell>
          <cell r="J205" t="str">
            <v>SECRETARIO PARTICULAR</v>
          </cell>
          <cell r="M205" t="str">
            <v>PERSONAL DIPUTADOS</v>
          </cell>
          <cell r="Q205">
            <v>6085</v>
          </cell>
          <cell r="S205">
            <v>5478.27</v>
          </cell>
        </row>
        <row r="206">
          <cell r="D206" t="str">
            <v>SANCHEZ</v>
          </cell>
          <cell r="E206" t="str">
            <v>LOPEZ</v>
          </cell>
          <cell r="F206" t="str">
            <v>GABRIEL MAURICIO</v>
          </cell>
          <cell r="I206">
            <v>19</v>
          </cell>
          <cell r="J206" t="str">
            <v>SECRETARIO PARTICULAR</v>
          </cell>
          <cell r="M206" t="str">
            <v>SECRETRARIA ADMINISTRATIVA</v>
          </cell>
          <cell r="Q206">
            <v>3214.64</v>
          </cell>
          <cell r="S206">
            <v>3000</v>
          </cell>
        </row>
        <row r="207">
          <cell r="D207" t="str">
            <v>SANCHEZ</v>
          </cell>
          <cell r="E207" t="str">
            <v>LOPEZ</v>
          </cell>
          <cell r="F207" t="str">
            <v>JULIO CESAR</v>
          </cell>
          <cell r="I207">
            <v>19</v>
          </cell>
          <cell r="J207" t="str">
            <v>SECRETARIO PARTICULAR</v>
          </cell>
          <cell r="M207" t="str">
            <v>JUNTA DE COORDINACION Y CONCERTACION POL</v>
          </cell>
          <cell r="Q207">
            <v>7500</v>
          </cell>
          <cell r="S207">
            <v>6608.71</v>
          </cell>
        </row>
        <row r="208">
          <cell r="D208" t="str">
            <v>SANCHEZ</v>
          </cell>
          <cell r="E208" t="str">
            <v>MENDOZA</v>
          </cell>
          <cell r="F208" t="str">
            <v>JOSE HUGO</v>
          </cell>
          <cell r="I208">
            <v>19</v>
          </cell>
          <cell r="J208" t="str">
            <v>SECRETARIO PARTICULAR</v>
          </cell>
          <cell r="M208" t="str">
            <v>PRENSA Y RELACIONES PUBLICAS</v>
          </cell>
          <cell r="Q208">
            <v>8016.01</v>
          </cell>
          <cell r="S208">
            <v>7014.5</v>
          </cell>
        </row>
        <row r="209">
          <cell r="D209" t="str">
            <v>SANCHEZ</v>
          </cell>
          <cell r="E209" t="str">
            <v>PULIDO</v>
          </cell>
          <cell r="F209" t="str">
            <v>HORACIO FERNANDO</v>
          </cell>
          <cell r="I209">
            <v>19</v>
          </cell>
          <cell r="J209" t="str">
            <v>SECRETARIO PARTICULAR</v>
          </cell>
          <cell r="M209" t="str">
            <v>PERSONAL DIPUTADOS</v>
          </cell>
          <cell r="Q209">
            <v>2667.25</v>
          </cell>
          <cell r="S209">
            <v>2510.7800000000002</v>
          </cell>
        </row>
        <row r="210">
          <cell r="D210" t="str">
            <v>SANCHEZ</v>
          </cell>
          <cell r="E210" t="str">
            <v>TELLEZ</v>
          </cell>
          <cell r="F210" t="str">
            <v>EMMA</v>
          </cell>
          <cell r="I210">
            <v>19</v>
          </cell>
          <cell r="J210" t="str">
            <v>SECRETARIO PARTICULAR</v>
          </cell>
          <cell r="M210" t="str">
            <v>PERSONAL DIPUTADOS</v>
          </cell>
          <cell r="Q210">
            <v>6500</v>
          </cell>
          <cell r="S210">
            <v>5818.9</v>
          </cell>
        </row>
        <row r="211">
          <cell r="D211" t="str">
            <v>SANCHEZ</v>
          </cell>
          <cell r="E211" t="str">
            <v>VAZQUEZ</v>
          </cell>
          <cell r="F211" t="str">
            <v>LUIS ALBERTO</v>
          </cell>
          <cell r="I211">
            <v>19</v>
          </cell>
          <cell r="J211" t="str">
            <v>SECRETARIO PARTICULAR</v>
          </cell>
          <cell r="M211" t="str">
            <v>PERSONAL DIPUTADOS</v>
          </cell>
          <cell r="Q211">
            <v>5000</v>
          </cell>
          <cell r="S211">
            <v>4577.87</v>
          </cell>
        </row>
        <row r="212">
          <cell r="D212" t="str">
            <v>SEGURA</v>
          </cell>
          <cell r="E212" t="str">
            <v>PAYAN</v>
          </cell>
          <cell r="F212" t="str">
            <v>EDITH ALEJANDRA</v>
          </cell>
          <cell r="I212">
            <v>19</v>
          </cell>
          <cell r="J212" t="str">
            <v>SECRETARIO PARTICULAR</v>
          </cell>
          <cell r="M212" t="str">
            <v>PERSONAL DIPUTADOS</v>
          </cell>
          <cell r="Q212">
            <v>5562.5</v>
          </cell>
          <cell r="S212">
            <v>5049.3999999999996</v>
          </cell>
        </row>
        <row r="213">
          <cell r="D213" t="str">
            <v>SOSA</v>
          </cell>
          <cell r="E213" t="str">
            <v>RUGERIO</v>
          </cell>
          <cell r="F213" t="str">
            <v>DANIEL</v>
          </cell>
          <cell r="I213">
            <v>19</v>
          </cell>
          <cell r="J213" t="str">
            <v>SECRETARIO PARTICULAR</v>
          </cell>
          <cell r="M213" t="str">
            <v>PERSONAL DIPUTADOS</v>
          </cell>
          <cell r="Q213">
            <v>4122.08</v>
          </cell>
          <cell r="S213">
            <v>3808.71</v>
          </cell>
        </row>
        <row r="214">
          <cell r="D214" t="str">
            <v>SOTO</v>
          </cell>
          <cell r="E214" t="str">
            <v>RODRIGUEZ</v>
          </cell>
          <cell r="F214" t="str">
            <v>MARIA DEL SOCORRO</v>
          </cell>
          <cell r="I214">
            <v>19</v>
          </cell>
          <cell r="J214" t="str">
            <v>SECRETARIO PARTICULAR</v>
          </cell>
          <cell r="M214" t="str">
            <v>SECRETRARIA ADMINISTRATIVA</v>
          </cell>
          <cell r="Q214">
            <v>4336.72</v>
          </cell>
          <cell r="S214">
            <v>4000</v>
          </cell>
        </row>
        <row r="215">
          <cell r="D215" t="str">
            <v>TAMAYO</v>
          </cell>
          <cell r="E215" t="str">
            <v>CHAMORRO</v>
          </cell>
          <cell r="F215" t="str">
            <v>MARIA GERTRUDIS</v>
          </cell>
          <cell r="I215">
            <v>19</v>
          </cell>
          <cell r="J215" t="str">
            <v>SECRETARIO PARTICULAR</v>
          </cell>
          <cell r="M215" t="str">
            <v>PERSONAL DIPUTADOS</v>
          </cell>
          <cell r="Q215">
            <v>2500</v>
          </cell>
          <cell r="S215">
            <v>2354.2399999999998</v>
          </cell>
        </row>
        <row r="216">
          <cell r="D216" t="str">
            <v>TAPIA</v>
          </cell>
          <cell r="E216" t="str">
            <v>RUIZ</v>
          </cell>
          <cell r="F216" t="str">
            <v>JORGE</v>
          </cell>
          <cell r="I216">
            <v>17</v>
          </cell>
          <cell r="J216" t="str">
            <v>JEFE DE ÁREA</v>
          </cell>
          <cell r="M216" t="str">
            <v>RECURSOS MATERIALES</v>
          </cell>
          <cell r="Q216">
            <v>16887</v>
          </cell>
          <cell r="S216">
            <v>13913.37</v>
          </cell>
        </row>
        <row r="217">
          <cell r="D217" t="str">
            <v>TELLEZ</v>
          </cell>
          <cell r="E217" t="str">
            <v>ILIZALITURRI</v>
          </cell>
          <cell r="F217" t="str">
            <v>XOCHITL</v>
          </cell>
          <cell r="I217">
            <v>17</v>
          </cell>
          <cell r="J217" t="str">
            <v>JEFE DE ÁREA</v>
          </cell>
          <cell r="M217" t="str">
            <v>RECURSOS FINANCIEROS</v>
          </cell>
          <cell r="Q217">
            <v>20802.64</v>
          </cell>
          <cell r="S217">
            <v>16908.05</v>
          </cell>
        </row>
        <row r="218">
          <cell r="D218" t="str">
            <v>TELLEZ</v>
          </cell>
          <cell r="E218" t="str">
            <v>PEREZ</v>
          </cell>
          <cell r="F218" t="str">
            <v>SANDRA</v>
          </cell>
          <cell r="I218">
            <v>19</v>
          </cell>
          <cell r="J218" t="str">
            <v>SECRETARIO PARTICULAR</v>
          </cell>
          <cell r="M218" t="str">
            <v>PERSONAL DIPUTADOS</v>
          </cell>
          <cell r="Q218">
            <v>3500</v>
          </cell>
          <cell r="S218">
            <v>3254.31</v>
          </cell>
        </row>
        <row r="219">
          <cell r="D219" t="str">
            <v>TEPECHCO</v>
          </cell>
          <cell r="E219" t="str">
            <v>GASPARIANO</v>
          </cell>
          <cell r="F219" t="str">
            <v>EULALIO</v>
          </cell>
          <cell r="I219">
            <v>19</v>
          </cell>
          <cell r="J219" t="str">
            <v>SECRETARIO PARTICULAR</v>
          </cell>
          <cell r="M219" t="str">
            <v>PERSONAL DIPUTADOS</v>
          </cell>
          <cell r="Q219">
            <v>10000</v>
          </cell>
          <cell r="S219">
            <v>8574.7099999999991</v>
          </cell>
        </row>
        <row r="220">
          <cell r="D220" t="str">
            <v>VALENCIA</v>
          </cell>
          <cell r="E220" t="str">
            <v>BARRIENTOS</v>
          </cell>
          <cell r="F220" t="str">
            <v>MARCO ANTONIO</v>
          </cell>
          <cell r="I220">
            <v>19</v>
          </cell>
          <cell r="J220" t="str">
            <v>SECRETARIO PARTICULAR</v>
          </cell>
          <cell r="M220" t="str">
            <v>PERSONAL DIPUTADOS</v>
          </cell>
          <cell r="Q220">
            <v>8000</v>
          </cell>
          <cell r="S220">
            <v>7001.91</v>
          </cell>
        </row>
        <row r="221">
          <cell r="D221" t="str">
            <v>VALERA</v>
          </cell>
          <cell r="E221" t="str">
            <v>GONZALEZ</v>
          </cell>
          <cell r="F221" t="str">
            <v>MIGUEL  ANGEL</v>
          </cell>
          <cell r="I221">
            <v>7</v>
          </cell>
          <cell r="J221" t="str">
            <v>SECRETARIO TECNICO</v>
          </cell>
          <cell r="M221" t="str">
            <v>IGUALDAD DE GENERO Y CONTRA LA TRATA DE</v>
          </cell>
          <cell r="Q221">
            <v>7500</v>
          </cell>
          <cell r="S221">
            <v>6608.71</v>
          </cell>
        </row>
        <row r="222">
          <cell r="D222" t="str">
            <v>VARGAS</v>
          </cell>
          <cell r="E222" t="str">
            <v>BAUTISTA</v>
          </cell>
          <cell r="F222" t="str">
            <v>ARMANDO</v>
          </cell>
          <cell r="I222">
            <v>7</v>
          </cell>
          <cell r="J222" t="str">
            <v>SECRETARIO TECNICO</v>
          </cell>
          <cell r="M222" t="str">
            <v>SECRETRARIA ADMINISTRATIVA</v>
          </cell>
          <cell r="Q222">
            <v>7000</v>
          </cell>
          <cell r="S222">
            <v>6215.51</v>
          </cell>
        </row>
        <row r="223">
          <cell r="D223" t="str">
            <v>VAZQUEZ</v>
          </cell>
          <cell r="E223" t="str">
            <v>DIAZ</v>
          </cell>
          <cell r="F223" t="str">
            <v>BERTHA</v>
          </cell>
          <cell r="I223">
            <v>19</v>
          </cell>
          <cell r="J223" t="str">
            <v>SECRETARIO PARTICULAR</v>
          </cell>
          <cell r="M223" t="str">
            <v>PERSONAL DIPUTADOS</v>
          </cell>
          <cell r="Q223">
            <v>4500</v>
          </cell>
          <cell r="S223">
            <v>4145.51</v>
          </cell>
        </row>
        <row r="224">
          <cell r="D224" t="str">
            <v>VAZQUEZ</v>
          </cell>
          <cell r="E224" t="str">
            <v>FUENTES</v>
          </cell>
          <cell r="F224" t="str">
            <v>VICENTE</v>
          </cell>
          <cell r="I224">
            <v>19</v>
          </cell>
          <cell r="J224" t="str">
            <v>SECRETARIO PARTICULAR</v>
          </cell>
          <cell r="M224" t="str">
            <v>PERSONAL DIPUTADOS</v>
          </cell>
          <cell r="Q224">
            <v>4000</v>
          </cell>
          <cell r="S224">
            <v>3699.91</v>
          </cell>
        </row>
        <row r="225">
          <cell r="D225" t="str">
            <v>VAZQUEZ</v>
          </cell>
          <cell r="E225" t="str">
            <v>MORALES</v>
          </cell>
          <cell r="F225" t="str">
            <v>ALONDRA</v>
          </cell>
          <cell r="I225">
            <v>19</v>
          </cell>
          <cell r="J225" t="str">
            <v>SECRETARIO PARTICULAR</v>
          </cell>
          <cell r="M225" t="str">
            <v>SECRETARIA PARLAMENTARIA</v>
          </cell>
          <cell r="Q225">
            <v>3104.45</v>
          </cell>
          <cell r="S225">
            <v>2901.8</v>
          </cell>
        </row>
        <row r="226">
          <cell r="D226" t="str">
            <v>VAZQUEZ</v>
          </cell>
          <cell r="E226" t="str">
            <v>RAMIREZ</v>
          </cell>
          <cell r="F226" t="str">
            <v>AURELIANO</v>
          </cell>
          <cell r="I226">
            <v>19</v>
          </cell>
          <cell r="J226" t="str">
            <v>SECRETARIO PARTICULAR</v>
          </cell>
          <cell r="M226" t="str">
            <v>SECRETRARIA ADMINISTRATIVA</v>
          </cell>
          <cell r="Q226">
            <v>4804.63</v>
          </cell>
          <cell r="S226">
            <v>4413.76</v>
          </cell>
        </row>
        <row r="227">
          <cell r="D227" t="str">
            <v>VAZQUEZ</v>
          </cell>
          <cell r="E227" t="str">
            <v>SALVATIERRA</v>
          </cell>
          <cell r="F227" t="str">
            <v>LAURA</v>
          </cell>
          <cell r="I227">
            <v>19</v>
          </cell>
          <cell r="J227" t="str">
            <v>SECRETARIO PARTICULAR</v>
          </cell>
          <cell r="M227" t="str">
            <v>PERSONAL DIPUTADOS</v>
          </cell>
          <cell r="Q227">
            <v>7000</v>
          </cell>
          <cell r="S227">
            <v>6215.51</v>
          </cell>
        </row>
        <row r="228">
          <cell r="D228" t="str">
            <v>VAZQUEZ</v>
          </cell>
          <cell r="E228" t="str">
            <v>SANCHEZ</v>
          </cell>
          <cell r="F228" t="str">
            <v>BENITA</v>
          </cell>
          <cell r="I228">
            <v>19</v>
          </cell>
          <cell r="J228" t="str">
            <v>SECRETARIO PARTICULAR</v>
          </cell>
          <cell r="M228" t="str">
            <v>PERSONAL DIPUTADOS</v>
          </cell>
          <cell r="Q228">
            <v>3166.67</v>
          </cell>
          <cell r="S228">
            <v>2957.25</v>
          </cell>
        </row>
        <row r="229">
          <cell r="D229" t="str">
            <v>VEGA</v>
          </cell>
          <cell r="E229" t="str">
            <v>ORDOÑEZ</v>
          </cell>
          <cell r="F229" t="str">
            <v>GERMAN</v>
          </cell>
          <cell r="I229">
            <v>7</v>
          </cell>
          <cell r="J229" t="str">
            <v>SECRETARIO TECNICO</v>
          </cell>
          <cell r="M229" t="str">
            <v>ASUNTOS MIGRATORIOS</v>
          </cell>
          <cell r="Q229">
            <v>7500</v>
          </cell>
          <cell r="S229">
            <v>6608.71</v>
          </cell>
        </row>
        <row r="230">
          <cell r="D230" t="str">
            <v>VILLALBA</v>
          </cell>
          <cell r="E230" t="str">
            <v>LOBATON</v>
          </cell>
          <cell r="F230" t="str">
            <v>ANA KAREN</v>
          </cell>
          <cell r="I230">
            <v>19</v>
          </cell>
          <cell r="J230" t="str">
            <v>SECRETARIO PARTICULAR</v>
          </cell>
          <cell r="M230" t="str">
            <v>PERSONAL DIPUTADOS</v>
          </cell>
          <cell r="Q230">
            <v>3750</v>
          </cell>
          <cell r="S230">
            <v>3477.11</v>
          </cell>
        </row>
        <row r="231">
          <cell r="D231" t="str">
            <v>VILLEGAS</v>
          </cell>
          <cell r="E231" t="str">
            <v>TOTOZINTLE</v>
          </cell>
          <cell r="F231" t="str">
            <v>ELIANA</v>
          </cell>
          <cell r="I231">
            <v>19</v>
          </cell>
          <cell r="J231" t="str">
            <v>SECRETARIO PARTICULAR</v>
          </cell>
          <cell r="M231" t="str">
            <v>PERSONAL DIPUTADOS</v>
          </cell>
          <cell r="Q231">
            <v>6500</v>
          </cell>
          <cell r="S231">
            <v>5818.9</v>
          </cell>
        </row>
        <row r="232">
          <cell r="D232" t="str">
            <v>XOCHITEMOL</v>
          </cell>
          <cell r="E232" t="str">
            <v>CUATECONTZI</v>
          </cell>
          <cell r="F232" t="str">
            <v>MIGUEL</v>
          </cell>
          <cell r="I232">
            <v>19</v>
          </cell>
          <cell r="J232" t="str">
            <v>SECRETARIO PARTICULAR</v>
          </cell>
          <cell r="M232" t="str">
            <v>PERSONAL DIPUTADOS</v>
          </cell>
          <cell r="Q232">
            <v>3000</v>
          </cell>
          <cell r="S232">
            <v>2808.71</v>
          </cell>
        </row>
        <row r="233">
          <cell r="D233" t="str">
            <v>ZAPATA</v>
          </cell>
          <cell r="E233" t="str">
            <v>CAMPECH</v>
          </cell>
          <cell r="F233" t="str">
            <v>GERARDO</v>
          </cell>
          <cell r="I233">
            <v>19</v>
          </cell>
          <cell r="J233" t="str">
            <v>SECRETARIO PARTICULAR</v>
          </cell>
          <cell r="M233" t="str">
            <v>DIRECCION JURIDICA</v>
          </cell>
          <cell r="Q233">
            <v>6258.92</v>
          </cell>
          <cell r="S233">
            <v>5621.02</v>
          </cell>
        </row>
        <row r="234">
          <cell r="D234" t="str">
            <v>ZARATE</v>
          </cell>
          <cell r="E234" t="str">
            <v>CRUZ</v>
          </cell>
          <cell r="F234" t="str">
            <v>ANGELICA</v>
          </cell>
          <cell r="I234">
            <v>19</v>
          </cell>
          <cell r="J234" t="str">
            <v>SECRETARIO PARTICULAR</v>
          </cell>
          <cell r="M234" t="str">
            <v>PERSONAL DIPUTADOS</v>
          </cell>
          <cell r="Q234">
            <v>4250</v>
          </cell>
          <cell r="S234">
            <v>3922.71</v>
          </cell>
        </row>
        <row r="235">
          <cell r="D235" t="str">
            <v>ZECUA</v>
          </cell>
          <cell r="E235" t="str">
            <v>HERNANDEZ</v>
          </cell>
          <cell r="F235" t="str">
            <v>YASIR</v>
          </cell>
          <cell r="I235">
            <v>19</v>
          </cell>
          <cell r="J235" t="str">
            <v>SECRETARIO PARTICULAR</v>
          </cell>
          <cell r="M235" t="str">
            <v>PERSONAL DIPUTADOS</v>
          </cell>
          <cell r="Q235">
            <v>5330</v>
          </cell>
          <cell r="S235">
            <v>4855.07</v>
          </cell>
        </row>
        <row r="236">
          <cell r="D236" t="str">
            <v>ZEMPOALTECA</v>
          </cell>
          <cell r="E236" t="str">
            <v>HERNANDEZ</v>
          </cell>
          <cell r="F236" t="str">
            <v>GUSTAVO</v>
          </cell>
          <cell r="I236">
            <v>19</v>
          </cell>
          <cell r="J236" t="str">
            <v>SECRETARIO PARTICULAR</v>
          </cell>
          <cell r="M236" t="str">
            <v>PERSONAL DIPUTADOS</v>
          </cell>
          <cell r="Q236">
            <v>4000</v>
          </cell>
          <cell r="S236">
            <v>3699.91</v>
          </cell>
        </row>
        <row r="237">
          <cell r="D237" t="str">
            <v>AGUIRRE</v>
          </cell>
          <cell r="E237" t="str">
            <v>CEDILLO</v>
          </cell>
          <cell r="F237" t="str">
            <v>DAVID</v>
          </cell>
          <cell r="I237">
            <v>11</v>
          </cell>
          <cell r="J237" t="str">
            <v>BASE NIVEL 5</v>
          </cell>
          <cell r="M237" t="str">
            <v>MANTENIMIENTO</v>
          </cell>
          <cell r="Q237">
            <v>8030.66</v>
          </cell>
          <cell r="S237">
            <v>6314.49</v>
          </cell>
        </row>
        <row r="238">
          <cell r="D238" t="str">
            <v>AGUIRRE</v>
          </cell>
          <cell r="E238" t="str">
            <v>VAZQUEZ</v>
          </cell>
          <cell r="F238" t="str">
            <v>RAMON</v>
          </cell>
          <cell r="I238">
            <v>8</v>
          </cell>
          <cell r="J238" t="str">
            <v>BASE NIVEL 8</v>
          </cell>
          <cell r="M238" t="str">
            <v>BASE DIPUTADOS</v>
          </cell>
          <cell r="Q238">
            <v>16163.58</v>
          </cell>
          <cell r="S238">
            <v>10835.44</v>
          </cell>
        </row>
        <row r="239">
          <cell r="D239" t="str">
            <v>ARAGON</v>
          </cell>
          <cell r="E239" t="str">
            <v>LOPEZ</v>
          </cell>
          <cell r="F239" t="str">
            <v>IRAIS</v>
          </cell>
          <cell r="I239">
            <v>9</v>
          </cell>
          <cell r="J239" t="str">
            <v>BASE NIVEL 7</v>
          </cell>
          <cell r="M239" t="str">
            <v>COMISIÓN SINDICAL</v>
          </cell>
          <cell r="Q239">
            <v>12153.76</v>
          </cell>
          <cell r="S239">
            <v>8317.2999999999993</v>
          </cell>
        </row>
        <row r="240">
          <cell r="D240" t="str">
            <v>ARENAS</v>
          </cell>
          <cell r="E240" t="str">
            <v>CARRASCO</v>
          </cell>
          <cell r="F240" t="str">
            <v>MARIA ROSARIO</v>
          </cell>
          <cell r="I240">
            <v>9</v>
          </cell>
          <cell r="J240" t="str">
            <v>BASE NIVEL 7</v>
          </cell>
          <cell r="M240" t="str">
            <v>BASE DIPUTADOS</v>
          </cell>
          <cell r="Q240">
            <v>13782.1</v>
          </cell>
          <cell r="S240">
            <v>10590.55</v>
          </cell>
        </row>
        <row r="241">
          <cell r="D241" t="str">
            <v>CALVA</v>
          </cell>
          <cell r="E241" t="str">
            <v>BONILLA</v>
          </cell>
          <cell r="F241" t="str">
            <v>NADIR</v>
          </cell>
          <cell r="I241">
            <v>9</v>
          </cell>
          <cell r="J241" t="str">
            <v>BASE NIVEL 7</v>
          </cell>
          <cell r="M241" t="str">
            <v>BASE DIPUTADOS</v>
          </cell>
          <cell r="Q241">
            <v>10672.13</v>
          </cell>
          <cell r="S241">
            <v>6362.54</v>
          </cell>
        </row>
        <row r="242">
          <cell r="D242" t="str">
            <v>CAMPOS</v>
          </cell>
          <cell r="E242" t="str">
            <v>VARGAS</v>
          </cell>
          <cell r="F242" t="str">
            <v>ADRIANA</v>
          </cell>
          <cell r="I242">
            <v>9</v>
          </cell>
          <cell r="J242" t="str">
            <v>BASE NIVEL 7</v>
          </cell>
          <cell r="M242" t="str">
            <v>BASE DIPUTADOS</v>
          </cell>
          <cell r="Q242">
            <v>10764.42</v>
          </cell>
          <cell r="S242">
            <v>6822.93</v>
          </cell>
        </row>
        <row r="243">
          <cell r="D243" t="str">
            <v>CARBAJAL</v>
          </cell>
          <cell r="E243" t="str">
            <v>JUAREZ</v>
          </cell>
          <cell r="F243" t="str">
            <v>ROSA MARIA</v>
          </cell>
          <cell r="I243">
            <v>9</v>
          </cell>
          <cell r="J243" t="str">
            <v>BASE NIVEL 7</v>
          </cell>
          <cell r="M243" t="str">
            <v>RECURSOS FINANCIEROS</v>
          </cell>
          <cell r="Q243">
            <v>14178.95</v>
          </cell>
          <cell r="S243">
            <v>8466.01</v>
          </cell>
        </row>
        <row r="244">
          <cell r="D244" t="str">
            <v>CARMONA</v>
          </cell>
          <cell r="E244" t="str">
            <v>MORENO</v>
          </cell>
          <cell r="F244" t="str">
            <v>GABRIELA</v>
          </cell>
          <cell r="I244">
            <v>9</v>
          </cell>
          <cell r="J244" t="str">
            <v>BASE NIVEL 7</v>
          </cell>
          <cell r="M244" t="str">
            <v>BASE DIPUTADOS</v>
          </cell>
          <cell r="Q244">
            <v>8776.76</v>
          </cell>
          <cell r="S244">
            <v>6649.28</v>
          </cell>
        </row>
        <row r="245">
          <cell r="D245" t="str">
            <v>CARMONA</v>
          </cell>
          <cell r="E245" t="str">
            <v>SANCHEZ</v>
          </cell>
          <cell r="F245" t="str">
            <v>NOEMI</v>
          </cell>
          <cell r="I245">
            <v>8</v>
          </cell>
          <cell r="J245" t="str">
            <v>BASE NIVEL 8</v>
          </cell>
          <cell r="M245" t="str">
            <v>BASE DIPUTADOS</v>
          </cell>
          <cell r="Q245">
            <v>12119.57</v>
          </cell>
          <cell r="S245">
            <v>7701.59</v>
          </cell>
        </row>
        <row r="246">
          <cell r="D246" t="str">
            <v>CARRETO</v>
          </cell>
          <cell r="E246" t="str">
            <v>ALCOCER</v>
          </cell>
          <cell r="F246" t="str">
            <v>ALFREDO</v>
          </cell>
          <cell r="I246">
            <v>11</v>
          </cell>
          <cell r="J246" t="str">
            <v>BASE NIVEL 5</v>
          </cell>
          <cell r="M246" t="str">
            <v>PERSONAL DIPUTADOS</v>
          </cell>
          <cell r="Q246">
            <v>6830.66</v>
          </cell>
          <cell r="S246">
            <v>4156.28</v>
          </cell>
        </row>
        <row r="247">
          <cell r="D247" t="str">
            <v>CARRO</v>
          </cell>
          <cell r="E247" t="str">
            <v>HERNANDEZ</v>
          </cell>
          <cell r="F247" t="str">
            <v>JOAQUIN</v>
          </cell>
          <cell r="I247">
            <v>11</v>
          </cell>
          <cell r="J247" t="str">
            <v>BASE NIVEL 5</v>
          </cell>
          <cell r="M247" t="str">
            <v>COMISION DE FINANZAS Y FISCALIZACIÓN</v>
          </cell>
          <cell r="Q247">
            <v>10118.049999999999</v>
          </cell>
          <cell r="S247">
            <v>6718.48</v>
          </cell>
        </row>
        <row r="248">
          <cell r="D248" t="str">
            <v>CERVANTES</v>
          </cell>
          <cell r="E248" t="str">
            <v>ESTRADA</v>
          </cell>
          <cell r="F248" t="str">
            <v>MA. POMPELLA</v>
          </cell>
          <cell r="I248">
            <v>8</v>
          </cell>
          <cell r="J248" t="str">
            <v>BASE NIVEL 8</v>
          </cell>
          <cell r="M248" t="str">
            <v>COMITE DE ADMINISTRACIÓN</v>
          </cell>
          <cell r="Q248">
            <v>18189.259999999998</v>
          </cell>
          <cell r="S248">
            <v>13774.12</v>
          </cell>
        </row>
        <row r="249">
          <cell r="D249" t="str">
            <v>CERVANTES</v>
          </cell>
          <cell r="E249" t="str">
            <v>PALACIOS</v>
          </cell>
          <cell r="F249" t="str">
            <v>PATRICIA</v>
          </cell>
          <cell r="I249">
            <v>9</v>
          </cell>
          <cell r="J249" t="str">
            <v>BASE NIVEL 7</v>
          </cell>
          <cell r="M249" t="str">
            <v>RECURSOS HUMANOS</v>
          </cell>
          <cell r="Q249">
            <v>13230.01</v>
          </cell>
          <cell r="S249">
            <v>10163.66</v>
          </cell>
        </row>
        <row r="250">
          <cell r="D250" t="str">
            <v>CORONA</v>
          </cell>
          <cell r="E250" t="str">
            <v>CASTILLO</v>
          </cell>
          <cell r="F250" t="str">
            <v>PASCUAL</v>
          </cell>
          <cell r="I250">
            <v>9</v>
          </cell>
          <cell r="J250" t="str">
            <v>BASE NIVEL 7</v>
          </cell>
          <cell r="M250" t="str">
            <v>PROVEEDURIA</v>
          </cell>
          <cell r="Q250">
            <v>12276.59</v>
          </cell>
          <cell r="S250">
            <v>9413.89</v>
          </cell>
        </row>
        <row r="251">
          <cell r="D251" t="str">
            <v>CORONA</v>
          </cell>
          <cell r="E251" t="str">
            <v>GOMEZ</v>
          </cell>
          <cell r="F251" t="str">
            <v>ELIZABETH</v>
          </cell>
          <cell r="I251">
            <v>9</v>
          </cell>
          <cell r="J251" t="str">
            <v>BASE NIVEL 7</v>
          </cell>
          <cell r="M251" t="str">
            <v>DIRECCION JURIDICA</v>
          </cell>
          <cell r="Q251">
            <v>11352.05</v>
          </cell>
          <cell r="S251">
            <v>7294.89</v>
          </cell>
        </row>
        <row r="252">
          <cell r="D252" t="str">
            <v>CORONA</v>
          </cell>
          <cell r="E252" t="str">
            <v>PEREZ</v>
          </cell>
          <cell r="F252" t="str">
            <v>ALFREDO</v>
          </cell>
          <cell r="I252">
            <v>8</v>
          </cell>
          <cell r="J252" t="str">
            <v>BASE NIVEL 8</v>
          </cell>
          <cell r="M252" t="str">
            <v>BASE DIPUTADOS</v>
          </cell>
          <cell r="Q252">
            <v>13236.22</v>
          </cell>
          <cell r="S252">
            <v>9996.77</v>
          </cell>
        </row>
        <row r="253">
          <cell r="D253" t="str">
            <v>CORONA</v>
          </cell>
          <cell r="E253" t="str">
            <v>PEREZ</v>
          </cell>
          <cell r="F253" t="str">
            <v>PATRICIA</v>
          </cell>
          <cell r="I253">
            <v>8</v>
          </cell>
          <cell r="J253" t="str">
            <v>BASE NIVEL 8</v>
          </cell>
          <cell r="M253" t="str">
            <v>COMITE ADMINISTRACION</v>
          </cell>
          <cell r="Q253">
            <v>15496.35</v>
          </cell>
          <cell r="S253">
            <v>11206.93</v>
          </cell>
        </row>
        <row r="254">
          <cell r="D254" t="str">
            <v>CORTES</v>
          </cell>
          <cell r="E254" t="str">
            <v>JUAREZ</v>
          </cell>
          <cell r="F254" t="str">
            <v>DULCE MARIA</v>
          </cell>
          <cell r="I254">
            <v>9</v>
          </cell>
          <cell r="J254" t="str">
            <v>BASE NIVEL 7</v>
          </cell>
          <cell r="M254" t="str">
            <v>BASE DIPUTADOS</v>
          </cell>
          <cell r="Q254">
            <v>10764.42</v>
          </cell>
          <cell r="S254">
            <v>8212.3700000000008</v>
          </cell>
        </row>
        <row r="255">
          <cell r="D255" t="str">
            <v>CORTES</v>
          </cell>
          <cell r="E255" t="str">
            <v>REYES</v>
          </cell>
          <cell r="F255" t="str">
            <v>ELSA</v>
          </cell>
          <cell r="I255">
            <v>9</v>
          </cell>
          <cell r="J255" t="str">
            <v>BASE NIVEL 7</v>
          </cell>
          <cell r="M255" t="str">
            <v>BASE DIPUTADOS</v>
          </cell>
          <cell r="Q255">
            <v>10376.77</v>
          </cell>
          <cell r="S255">
            <v>6518.09</v>
          </cell>
        </row>
        <row r="256">
          <cell r="D256" t="str">
            <v>CUAXILO</v>
          </cell>
          <cell r="E256" t="str">
            <v>PEREZ</v>
          </cell>
          <cell r="F256" t="str">
            <v>IYARI</v>
          </cell>
          <cell r="I256">
            <v>11</v>
          </cell>
          <cell r="J256" t="str">
            <v>BASE NIVEL 5</v>
          </cell>
          <cell r="M256" t="str">
            <v>BASE DIPUTADOS</v>
          </cell>
          <cell r="Q256">
            <v>6830.66</v>
          </cell>
          <cell r="S256">
            <v>5370.81</v>
          </cell>
        </row>
        <row r="257">
          <cell r="D257" t="str">
            <v>CUELLAR</v>
          </cell>
          <cell r="E257" t="str">
            <v>MENESES</v>
          </cell>
          <cell r="F257" t="str">
            <v>ERNESTO</v>
          </cell>
          <cell r="I257">
            <v>9</v>
          </cell>
          <cell r="J257" t="str">
            <v>BASE NIVEL 7</v>
          </cell>
          <cell r="M257" t="str">
            <v>INSTITUTO DE ESTUDIOS LEGISLATIVOS</v>
          </cell>
          <cell r="Q257">
            <v>8776.77</v>
          </cell>
          <cell r="S257">
            <v>3463.27</v>
          </cell>
        </row>
        <row r="258">
          <cell r="D258" t="str">
            <v>DORANTES</v>
          </cell>
          <cell r="E258" t="str">
            <v>MARQUEZ</v>
          </cell>
          <cell r="F258" t="str">
            <v>FABIAN</v>
          </cell>
          <cell r="I258">
            <v>9</v>
          </cell>
          <cell r="J258" t="str">
            <v>BASE NIVEL 7</v>
          </cell>
          <cell r="M258" t="str">
            <v>RECURSOS FINANCIEROS</v>
          </cell>
          <cell r="Q258">
            <v>13790.95</v>
          </cell>
          <cell r="S258">
            <v>8197.9699999999993</v>
          </cell>
        </row>
        <row r="259">
          <cell r="D259" t="str">
            <v>DURAN</v>
          </cell>
          <cell r="E259" t="str">
            <v>VILLA</v>
          </cell>
          <cell r="F259" t="str">
            <v>JOSE PAULO CESAR</v>
          </cell>
          <cell r="I259">
            <v>11</v>
          </cell>
          <cell r="J259" t="str">
            <v>BASE NIVEL 5</v>
          </cell>
          <cell r="M259" t="str">
            <v>INSTITUTO DE ESTUDIOS LEGISLATIVOS</v>
          </cell>
          <cell r="Q259">
            <v>6939.01</v>
          </cell>
          <cell r="S259">
            <v>4490.8100000000004</v>
          </cell>
        </row>
        <row r="260">
          <cell r="D260" t="str">
            <v>FERNANDEZ</v>
          </cell>
          <cell r="E260" t="str">
            <v>ELIAS</v>
          </cell>
          <cell r="F260" t="str">
            <v>LUCIA</v>
          </cell>
          <cell r="I260">
            <v>8</v>
          </cell>
          <cell r="J260" t="str">
            <v>BASE NIVEL 8</v>
          </cell>
          <cell r="M260" t="str">
            <v>BASE DIPUTADOS</v>
          </cell>
          <cell r="Q260">
            <v>10395.92</v>
          </cell>
          <cell r="S260">
            <v>5642.82</v>
          </cell>
        </row>
        <row r="261">
          <cell r="D261" t="str">
            <v>FERNANDEZ</v>
          </cell>
          <cell r="E261" t="str">
            <v>MUÑOZ</v>
          </cell>
          <cell r="F261" t="str">
            <v>HERIBERTO</v>
          </cell>
          <cell r="I261">
            <v>9</v>
          </cell>
          <cell r="J261" t="str">
            <v>BASE NIVEL 7</v>
          </cell>
          <cell r="M261" t="str">
            <v>SERVICIOS GENERALES</v>
          </cell>
          <cell r="Q261">
            <v>8764.42</v>
          </cell>
          <cell r="S261">
            <v>6639.57</v>
          </cell>
        </row>
        <row r="262">
          <cell r="D262" t="str">
            <v>FLORES</v>
          </cell>
          <cell r="E262" t="str">
            <v>LOBATON</v>
          </cell>
          <cell r="F262" t="str">
            <v>MARIA DEL CARMEN</v>
          </cell>
          <cell r="I262">
            <v>9</v>
          </cell>
          <cell r="J262" t="str">
            <v>BASE NIVEL 7</v>
          </cell>
          <cell r="M262" t="str">
            <v>INSTITUTO DE ESTUDIOS LEGISLATIVOS</v>
          </cell>
          <cell r="Q262">
            <v>9453.76</v>
          </cell>
          <cell r="S262">
            <v>7194.02</v>
          </cell>
        </row>
        <row r="263">
          <cell r="D263" t="str">
            <v>FLORES</v>
          </cell>
          <cell r="E263" t="str">
            <v>SANCHEZ</v>
          </cell>
          <cell r="F263" t="str">
            <v>MARTHA</v>
          </cell>
          <cell r="I263">
            <v>9</v>
          </cell>
          <cell r="J263" t="str">
            <v>BASE NIVEL 7</v>
          </cell>
          <cell r="M263" t="str">
            <v>SECRETARIA PARLAMENTARIA</v>
          </cell>
          <cell r="Q263">
            <v>9453.76</v>
          </cell>
          <cell r="S263">
            <v>7194.02</v>
          </cell>
        </row>
        <row r="264">
          <cell r="D264" t="str">
            <v>FLORES</v>
          </cell>
          <cell r="E264" t="str">
            <v>SANTACRUZ</v>
          </cell>
          <cell r="F264" t="str">
            <v>SONIA</v>
          </cell>
          <cell r="I264">
            <v>9</v>
          </cell>
          <cell r="J264" t="str">
            <v>BASE NIVEL 7</v>
          </cell>
          <cell r="M264" t="str">
            <v>SERVICIOS GENERALES</v>
          </cell>
          <cell r="Q264">
            <v>9101.9599999999991</v>
          </cell>
          <cell r="S264">
            <v>4618.41</v>
          </cell>
        </row>
        <row r="265">
          <cell r="D265" t="str">
            <v>FRANCO</v>
          </cell>
          <cell r="E265" t="str">
            <v>RODRIGUEZ</v>
          </cell>
          <cell r="F265" t="str">
            <v>LAURA ALICIA</v>
          </cell>
          <cell r="I265">
            <v>9</v>
          </cell>
          <cell r="J265" t="str">
            <v>BASE NIVEL 7</v>
          </cell>
          <cell r="M265" t="str">
            <v>PERSONAL DIPUTADOS</v>
          </cell>
          <cell r="Q265">
            <v>8764.42</v>
          </cell>
          <cell r="S265">
            <v>6639.57</v>
          </cell>
        </row>
        <row r="266">
          <cell r="D266" t="str">
            <v>GALICIA</v>
          </cell>
          <cell r="E266" t="str">
            <v>MORALES</v>
          </cell>
          <cell r="F266" t="str">
            <v>LIZBETH</v>
          </cell>
          <cell r="I266">
            <v>9</v>
          </cell>
          <cell r="J266" t="str">
            <v>BASE NIVEL 7</v>
          </cell>
          <cell r="M266" t="str">
            <v>RECURSOS MATERIALES</v>
          </cell>
          <cell r="Q266">
            <v>10356.07</v>
          </cell>
          <cell r="S266">
            <v>7891.25</v>
          </cell>
        </row>
        <row r="267">
          <cell r="D267" t="str">
            <v>GARCIA</v>
          </cell>
          <cell r="E267" t="str">
            <v>FLORES</v>
          </cell>
          <cell r="F267" t="str">
            <v>MARIA DEL PILAR</v>
          </cell>
          <cell r="I267">
            <v>12</v>
          </cell>
          <cell r="J267" t="str">
            <v>BASE NIVEL 4</v>
          </cell>
          <cell r="M267" t="str">
            <v>ENFERMERIA</v>
          </cell>
          <cell r="Q267">
            <v>5708.9</v>
          </cell>
          <cell r="S267">
            <v>4610.17</v>
          </cell>
        </row>
        <row r="268">
          <cell r="D268" t="str">
            <v>GARCIA</v>
          </cell>
          <cell r="E268" t="str">
            <v>RAMOS</v>
          </cell>
          <cell r="F268" t="str">
            <v>ANA MARIA</v>
          </cell>
          <cell r="I268">
            <v>9</v>
          </cell>
          <cell r="J268" t="str">
            <v>BASE NIVEL 7</v>
          </cell>
          <cell r="M268" t="str">
            <v>COMISION DE FINANZAS Y FISCALIZACIÓN</v>
          </cell>
          <cell r="Q268">
            <v>13876.67</v>
          </cell>
          <cell r="S268">
            <v>9115.35</v>
          </cell>
        </row>
        <row r="269">
          <cell r="D269" t="str">
            <v>GARCIA</v>
          </cell>
          <cell r="E269" t="str">
            <v>RAMOS</v>
          </cell>
          <cell r="F269" t="str">
            <v>LIDIA</v>
          </cell>
          <cell r="I269">
            <v>9</v>
          </cell>
          <cell r="J269" t="str">
            <v>BASE NIVEL 7</v>
          </cell>
          <cell r="M269" t="str">
            <v>BASE DIPUTADOS</v>
          </cell>
          <cell r="Q269">
            <v>9776.77</v>
          </cell>
          <cell r="S269">
            <v>7435.69</v>
          </cell>
        </row>
        <row r="270">
          <cell r="D270" t="str">
            <v>GASPARIANO</v>
          </cell>
          <cell r="E270" t="str">
            <v>ROQUE</v>
          </cell>
          <cell r="F270" t="str">
            <v>GREGORIA CATALINA</v>
          </cell>
          <cell r="I270">
            <v>9</v>
          </cell>
          <cell r="J270" t="str">
            <v>BASE NIVEL 7</v>
          </cell>
          <cell r="M270" t="str">
            <v>SERVICIOS GENERALES</v>
          </cell>
          <cell r="Q270">
            <v>8764.42</v>
          </cell>
          <cell r="S270">
            <v>6639.57</v>
          </cell>
        </row>
        <row r="271">
          <cell r="D271" t="str">
            <v>GONZALEZ</v>
          </cell>
          <cell r="E271" t="str">
            <v>RODRIGUEZ</v>
          </cell>
          <cell r="F271" t="str">
            <v>ANTONIO</v>
          </cell>
          <cell r="I271">
            <v>8</v>
          </cell>
          <cell r="J271" t="str">
            <v>BASE NIVEL 8</v>
          </cell>
          <cell r="M271" t="str">
            <v>BASE DIPUTADOS</v>
          </cell>
          <cell r="Q271">
            <v>10352.200000000001</v>
          </cell>
          <cell r="S271">
            <v>6224.08</v>
          </cell>
        </row>
        <row r="272">
          <cell r="D272" t="str">
            <v>GRADA</v>
          </cell>
          <cell r="E272" t="str">
            <v>SANCHEZ</v>
          </cell>
          <cell r="F272" t="str">
            <v>BLANCA PATRICIA</v>
          </cell>
          <cell r="I272">
            <v>9</v>
          </cell>
          <cell r="J272" t="str">
            <v>BASE NIVEL 7</v>
          </cell>
          <cell r="M272" t="str">
            <v>COMISION DE FINANZAS Y FISCALIZACIÓN</v>
          </cell>
          <cell r="Q272">
            <v>12052.91</v>
          </cell>
          <cell r="S272">
            <v>7230.33</v>
          </cell>
        </row>
        <row r="273">
          <cell r="D273" t="str">
            <v>GRANDE</v>
          </cell>
          <cell r="E273" t="str">
            <v>MORALES</v>
          </cell>
          <cell r="F273" t="str">
            <v>NORMA</v>
          </cell>
          <cell r="I273">
            <v>9</v>
          </cell>
          <cell r="J273" t="str">
            <v>BASE NIVEL 7</v>
          </cell>
          <cell r="M273" t="str">
            <v>BASE DIPUTADOS</v>
          </cell>
          <cell r="Q273">
            <v>10264.42</v>
          </cell>
          <cell r="S273">
            <v>5092.93</v>
          </cell>
        </row>
        <row r="274">
          <cell r="D274" t="str">
            <v>HERNANDEZ</v>
          </cell>
          <cell r="E274" t="str">
            <v>GONZALEZ</v>
          </cell>
          <cell r="F274" t="str">
            <v>ESPERANZA</v>
          </cell>
          <cell r="I274">
            <v>9</v>
          </cell>
          <cell r="J274" t="str">
            <v>BASE NIVEL 7</v>
          </cell>
          <cell r="M274" t="str">
            <v>COMEDOR</v>
          </cell>
          <cell r="Q274">
            <v>10409.620000000001</v>
          </cell>
          <cell r="S274">
            <v>3803.73</v>
          </cell>
        </row>
        <row r="275">
          <cell r="D275" t="str">
            <v>HERNANDEZ</v>
          </cell>
          <cell r="E275" t="str">
            <v>OCAÑA</v>
          </cell>
          <cell r="F275" t="str">
            <v>NORMA</v>
          </cell>
          <cell r="I275">
            <v>9</v>
          </cell>
          <cell r="J275" t="str">
            <v>BASE NIVEL 7</v>
          </cell>
          <cell r="M275" t="str">
            <v>RECEPCIÓN</v>
          </cell>
          <cell r="Q275">
            <v>8997.0499999999993</v>
          </cell>
          <cell r="S275">
            <v>5445.42</v>
          </cell>
        </row>
        <row r="276">
          <cell r="D276" t="str">
            <v>HERNANDEZ</v>
          </cell>
          <cell r="E276" t="str">
            <v>OCHOA</v>
          </cell>
          <cell r="F276" t="str">
            <v>JULIETA</v>
          </cell>
          <cell r="I276">
            <v>9</v>
          </cell>
          <cell r="J276" t="str">
            <v>BASE NIVEL 7</v>
          </cell>
          <cell r="M276" t="str">
            <v>RECURSOS MATERIALES</v>
          </cell>
          <cell r="Q276">
            <v>11025.66</v>
          </cell>
          <cell r="S276">
            <v>7040.72</v>
          </cell>
        </row>
        <row r="277">
          <cell r="D277" t="str">
            <v>HUERTA</v>
          </cell>
          <cell r="E277" t="str">
            <v>MARTINEZ</v>
          </cell>
          <cell r="F277" t="str">
            <v>PAMELA</v>
          </cell>
          <cell r="I277">
            <v>11</v>
          </cell>
          <cell r="J277" t="str">
            <v>BASE NIVEL 5</v>
          </cell>
          <cell r="M277" t="str">
            <v>BASE DIPUTADOS</v>
          </cell>
          <cell r="Q277">
            <v>8330.66</v>
          </cell>
          <cell r="S277">
            <v>5186.92</v>
          </cell>
        </row>
        <row r="278">
          <cell r="D278" t="str">
            <v>IGLESIAS</v>
          </cell>
          <cell r="E278" t="str">
            <v>TLATEMPA</v>
          </cell>
          <cell r="F278" t="str">
            <v>DIANA</v>
          </cell>
          <cell r="I278">
            <v>9</v>
          </cell>
          <cell r="J278" t="str">
            <v>BASE NIVEL 7</v>
          </cell>
          <cell r="M278" t="str">
            <v>INSTITUTO DE ESTUDIOS LEGISLATIVOS</v>
          </cell>
          <cell r="Q278">
            <v>8764.42</v>
          </cell>
          <cell r="S278">
            <v>6639.57</v>
          </cell>
        </row>
        <row r="279">
          <cell r="D279" t="str">
            <v>JARAMILLO</v>
          </cell>
          <cell r="E279" t="str">
            <v>SALDAÑA</v>
          </cell>
          <cell r="F279" t="str">
            <v>MELINA</v>
          </cell>
          <cell r="I279">
            <v>9</v>
          </cell>
          <cell r="J279" t="str">
            <v>BASE NIVEL 7</v>
          </cell>
          <cell r="M279" t="str">
            <v>RECURSOS FINANCIEROS</v>
          </cell>
          <cell r="Q279">
            <v>14569.05</v>
          </cell>
          <cell r="S279">
            <v>11183.99</v>
          </cell>
        </row>
        <row r="280">
          <cell r="D280" t="str">
            <v>JUAREZ</v>
          </cell>
          <cell r="E280" t="str">
            <v>GOMEZ</v>
          </cell>
          <cell r="F280" t="str">
            <v>LUIS FABIAN</v>
          </cell>
          <cell r="I280">
            <v>11</v>
          </cell>
          <cell r="J280" t="str">
            <v>BASE NIVEL 5</v>
          </cell>
          <cell r="M280" t="str">
            <v>BASE DIPUTADOS</v>
          </cell>
          <cell r="Q280">
            <v>7830.66</v>
          </cell>
          <cell r="S280">
            <v>4863.7299999999996</v>
          </cell>
        </row>
        <row r="281">
          <cell r="D281" t="str">
            <v>JUAREZ</v>
          </cell>
          <cell r="E281" t="str">
            <v>JUAREZ</v>
          </cell>
          <cell r="F281" t="str">
            <v>ELIZABETH</v>
          </cell>
          <cell r="I281">
            <v>9</v>
          </cell>
          <cell r="J281" t="str">
            <v>BASE NIVEL 7</v>
          </cell>
          <cell r="M281" t="str">
            <v>COMISION DE FINANZAS Y FISCALIZACIÓN</v>
          </cell>
          <cell r="Q281">
            <v>16165.95</v>
          </cell>
          <cell r="S281">
            <v>8874.48</v>
          </cell>
        </row>
        <row r="282">
          <cell r="D282" t="str">
            <v>JUAREZ</v>
          </cell>
          <cell r="E282" t="str">
            <v>ROSAS</v>
          </cell>
          <cell r="F282" t="str">
            <v>JUAN MANUEL</v>
          </cell>
          <cell r="I282">
            <v>9</v>
          </cell>
          <cell r="J282" t="str">
            <v>BASE NIVEL 7</v>
          </cell>
          <cell r="M282" t="str">
            <v>BASE DIPUTADOS</v>
          </cell>
          <cell r="Q282">
            <v>12259.12</v>
          </cell>
          <cell r="S282">
            <v>9392.51</v>
          </cell>
        </row>
        <row r="283">
          <cell r="D283" t="str">
            <v>JUAREZ</v>
          </cell>
          <cell r="E283" t="str">
            <v>SARMIENTO</v>
          </cell>
          <cell r="F283" t="str">
            <v>BETSABE BERENICE</v>
          </cell>
          <cell r="I283">
            <v>11</v>
          </cell>
          <cell r="J283" t="str">
            <v>BASE NIVEL 5</v>
          </cell>
          <cell r="M283" t="str">
            <v>RECURSOS HUMANOS</v>
          </cell>
          <cell r="Q283">
            <v>7939.01</v>
          </cell>
          <cell r="S283">
            <v>6242.41</v>
          </cell>
        </row>
        <row r="284">
          <cell r="D284" t="str">
            <v>LEON</v>
          </cell>
          <cell r="E284" t="str">
            <v>JUAREZ</v>
          </cell>
          <cell r="F284" t="str">
            <v>KARINA</v>
          </cell>
          <cell r="I284">
            <v>9</v>
          </cell>
          <cell r="J284" t="str">
            <v>BASE NIVEL 7</v>
          </cell>
          <cell r="M284" t="str">
            <v>BASE DIPUTADOS</v>
          </cell>
          <cell r="Q284">
            <v>8897.91</v>
          </cell>
          <cell r="S284">
            <v>5364.95</v>
          </cell>
        </row>
        <row r="285">
          <cell r="D285" t="str">
            <v>LOPEZ</v>
          </cell>
          <cell r="E285" t="str">
            <v>HERNANDEZ</v>
          </cell>
          <cell r="F285" t="str">
            <v>FRANCISCO JAVIER</v>
          </cell>
          <cell r="I285">
            <v>9</v>
          </cell>
          <cell r="J285" t="str">
            <v>BASE NIVEL 7</v>
          </cell>
          <cell r="M285" t="str">
            <v>BASE DIPUTADOS</v>
          </cell>
          <cell r="Q285">
            <v>8764.42</v>
          </cell>
          <cell r="S285">
            <v>6639.57</v>
          </cell>
        </row>
        <row r="286">
          <cell r="D286" t="str">
            <v>LOPEZ</v>
          </cell>
          <cell r="E286" t="str">
            <v>MUÑOZ</v>
          </cell>
          <cell r="F286" t="str">
            <v>ANA MARIA</v>
          </cell>
          <cell r="I286">
            <v>9</v>
          </cell>
          <cell r="J286" t="str">
            <v>BASE NIVEL 7</v>
          </cell>
          <cell r="M286" t="str">
            <v>SECRETARIA PARLAMENTARIA</v>
          </cell>
          <cell r="Q286">
            <v>9470.48</v>
          </cell>
          <cell r="S286">
            <v>5348.81</v>
          </cell>
        </row>
        <row r="287">
          <cell r="D287" t="str">
            <v>LOPEZ</v>
          </cell>
          <cell r="E287" t="str">
            <v>VASQUEZ</v>
          </cell>
          <cell r="F287" t="str">
            <v>HERMILO</v>
          </cell>
          <cell r="I287">
            <v>8</v>
          </cell>
          <cell r="J287" t="str">
            <v>BASE NIVEL 8</v>
          </cell>
          <cell r="M287" t="str">
            <v>SERVICIOS GENERALES</v>
          </cell>
          <cell r="Q287">
            <v>10352.200000000001</v>
          </cell>
          <cell r="S287">
            <v>6324.08</v>
          </cell>
        </row>
        <row r="288">
          <cell r="D288" t="str">
            <v>LUNA</v>
          </cell>
          <cell r="E288" t="str">
            <v>DENICIA</v>
          </cell>
          <cell r="F288" t="str">
            <v>IRMA</v>
          </cell>
          <cell r="I288">
            <v>11</v>
          </cell>
          <cell r="J288" t="str">
            <v>BASE NIVEL 5</v>
          </cell>
          <cell r="M288" t="str">
            <v>RECEPCIÓN</v>
          </cell>
          <cell r="Q288">
            <v>7026.42</v>
          </cell>
          <cell r="S288">
            <v>3658.9</v>
          </cell>
        </row>
        <row r="289">
          <cell r="D289" t="str">
            <v>LUNA</v>
          </cell>
          <cell r="E289" t="str">
            <v>HERNANDEZ</v>
          </cell>
          <cell r="F289" t="str">
            <v>DAVID</v>
          </cell>
          <cell r="I289">
            <v>11</v>
          </cell>
          <cell r="J289" t="str">
            <v>BASE NIVEL 5</v>
          </cell>
          <cell r="M289" t="str">
            <v>BASE DIPUTADOS</v>
          </cell>
          <cell r="Q289">
            <v>6939.01</v>
          </cell>
          <cell r="S289">
            <v>5456.01</v>
          </cell>
        </row>
        <row r="290">
          <cell r="D290" t="str">
            <v>MARTINEZ</v>
          </cell>
          <cell r="E290" t="str">
            <v>BENITEZ</v>
          </cell>
          <cell r="F290" t="str">
            <v>ROCIO ALBERTINA</v>
          </cell>
          <cell r="I290">
            <v>9</v>
          </cell>
          <cell r="J290" t="str">
            <v>BASE NIVEL 7</v>
          </cell>
          <cell r="M290" t="str">
            <v>BASE DIPUTADOS</v>
          </cell>
          <cell r="Q290">
            <v>11839.51</v>
          </cell>
          <cell r="S290">
            <v>6146.51</v>
          </cell>
        </row>
        <row r="291">
          <cell r="D291" t="str">
            <v>MARTINEZ</v>
          </cell>
          <cell r="E291" t="str">
            <v>DIAZ</v>
          </cell>
          <cell r="F291" t="str">
            <v>MA. EUGENIA</v>
          </cell>
          <cell r="I291">
            <v>9</v>
          </cell>
          <cell r="J291" t="str">
            <v>BASE NIVEL 7</v>
          </cell>
          <cell r="M291" t="str">
            <v>BASE DIPUTADOS</v>
          </cell>
          <cell r="Q291">
            <v>10639.41</v>
          </cell>
          <cell r="S291">
            <v>8126.41</v>
          </cell>
        </row>
        <row r="292">
          <cell r="D292" t="str">
            <v>MARTINEZ</v>
          </cell>
          <cell r="E292" t="str">
            <v>SANCHEZ</v>
          </cell>
          <cell r="F292" t="str">
            <v>MARICELA</v>
          </cell>
          <cell r="I292">
            <v>22</v>
          </cell>
          <cell r="J292" t="str">
            <v>ENCARGADO DE LA SECRETARIA PAR</v>
          </cell>
          <cell r="M292" t="str">
            <v>SECRETARIA PARLAMENTARIA</v>
          </cell>
          <cell r="Q292">
            <v>36201.57</v>
          </cell>
          <cell r="S292">
            <v>25494.76</v>
          </cell>
        </row>
        <row r="293">
          <cell r="D293" t="str">
            <v>MEJIA</v>
          </cell>
          <cell r="E293" t="str">
            <v>MORALES</v>
          </cell>
          <cell r="F293" t="str">
            <v>MA.DEL CARMEN</v>
          </cell>
          <cell r="I293">
            <v>8</v>
          </cell>
          <cell r="J293" t="str">
            <v>BASE NIVEL 8</v>
          </cell>
          <cell r="M293" t="str">
            <v>COMISIÓN SINDICAL</v>
          </cell>
          <cell r="Q293">
            <v>13602.2</v>
          </cell>
          <cell r="S293">
            <v>8259.58</v>
          </cell>
        </row>
        <row r="294">
          <cell r="D294" t="str">
            <v>MELENDEZ</v>
          </cell>
          <cell r="E294" t="str">
            <v>ZITLALPOPOCA</v>
          </cell>
          <cell r="F294" t="str">
            <v>MARIBEL</v>
          </cell>
          <cell r="I294">
            <v>8</v>
          </cell>
          <cell r="J294" t="str">
            <v>BASE NIVEL 8</v>
          </cell>
          <cell r="M294" t="str">
            <v>SECRETARIA PARLAMENTARIA</v>
          </cell>
          <cell r="Q294">
            <v>10852.2</v>
          </cell>
          <cell r="S294">
            <v>7856.73</v>
          </cell>
        </row>
        <row r="295">
          <cell r="D295" t="str">
            <v>MENDEZ</v>
          </cell>
          <cell r="E295" t="str">
            <v>ZAHUANTITLA</v>
          </cell>
          <cell r="F295" t="str">
            <v>LOURDES</v>
          </cell>
          <cell r="I295">
            <v>9</v>
          </cell>
          <cell r="J295" t="str">
            <v>BASE NIVEL 7</v>
          </cell>
          <cell r="M295" t="str">
            <v>DIRECCION JURIDICA</v>
          </cell>
          <cell r="Q295">
            <v>10308.280000000001</v>
          </cell>
          <cell r="S295">
            <v>7853.67</v>
          </cell>
        </row>
        <row r="296">
          <cell r="D296" t="str">
            <v>MENDIETA</v>
          </cell>
          <cell r="E296" t="str">
            <v>ATRIANO</v>
          </cell>
          <cell r="F296" t="str">
            <v>ROCIO</v>
          </cell>
          <cell r="I296">
            <v>11</v>
          </cell>
          <cell r="J296" t="str">
            <v>BASE NIVEL 5</v>
          </cell>
          <cell r="M296" t="str">
            <v>DIRECCION JURIDICA</v>
          </cell>
          <cell r="Q296">
            <v>8465.01</v>
          </cell>
          <cell r="S296">
            <v>6656.06</v>
          </cell>
        </row>
        <row r="297">
          <cell r="D297" t="str">
            <v>MENDIETA</v>
          </cell>
          <cell r="E297" t="str">
            <v>PEREGRINO</v>
          </cell>
          <cell r="F297" t="str">
            <v>JOSE EDUARDO</v>
          </cell>
          <cell r="I297">
            <v>11</v>
          </cell>
          <cell r="J297" t="str">
            <v>BASE NIVEL 5</v>
          </cell>
          <cell r="M297" t="str">
            <v>BASE DIPUTADOS</v>
          </cell>
          <cell r="Q297">
            <v>6830.66</v>
          </cell>
          <cell r="S297">
            <v>5370.81</v>
          </cell>
        </row>
        <row r="298">
          <cell r="D298" t="str">
            <v>MENDOZA</v>
          </cell>
          <cell r="E298" t="str">
            <v>ARMENTA</v>
          </cell>
          <cell r="F298" t="str">
            <v>PABLO</v>
          </cell>
          <cell r="I298">
            <v>9</v>
          </cell>
          <cell r="J298" t="str">
            <v>BASE NIVEL 7</v>
          </cell>
          <cell r="M298" t="str">
            <v>INSTITUTO DE ESTUDIOS LEGISLATIVOS</v>
          </cell>
          <cell r="Q298">
            <v>8776.75</v>
          </cell>
          <cell r="S298">
            <v>5259.83</v>
          </cell>
        </row>
        <row r="299">
          <cell r="D299" t="str">
            <v>MENESES</v>
          </cell>
          <cell r="E299" t="str">
            <v>JUAREZ</v>
          </cell>
          <cell r="F299" t="str">
            <v>CONCEPCION</v>
          </cell>
          <cell r="I299">
            <v>8</v>
          </cell>
          <cell r="J299" t="str">
            <v>BASE NIVEL 8</v>
          </cell>
          <cell r="M299" t="str">
            <v>VIGILANCIA</v>
          </cell>
          <cell r="Q299">
            <v>10395.92</v>
          </cell>
          <cell r="S299">
            <v>7897.27</v>
          </cell>
        </row>
        <row r="300">
          <cell r="D300" t="str">
            <v>MENESES</v>
          </cell>
          <cell r="E300" t="str">
            <v>MARTINEZ</v>
          </cell>
          <cell r="F300" t="str">
            <v>VICTOR MANUEL</v>
          </cell>
          <cell r="I300">
            <v>9</v>
          </cell>
          <cell r="J300" t="str">
            <v>BASE NIVEL 7</v>
          </cell>
          <cell r="M300" t="str">
            <v>PRENSA Y RELACIONES PUBLICAS</v>
          </cell>
          <cell r="Q300">
            <v>8909.6200000000008</v>
          </cell>
          <cell r="S300">
            <v>5040.29</v>
          </cell>
        </row>
        <row r="301">
          <cell r="D301" t="str">
            <v>MENESES</v>
          </cell>
          <cell r="E301" t="str">
            <v>TEXIS</v>
          </cell>
          <cell r="F301" t="str">
            <v>JOVITA</v>
          </cell>
          <cell r="I301">
            <v>9</v>
          </cell>
          <cell r="J301" t="str">
            <v>BASE NIVEL 7</v>
          </cell>
          <cell r="M301" t="str">
            <v>BASE DIPUTADOS</v>
          </cell>
          <cell r="Q301">
            <v>9342.0499999999993</v>
          </cell>
          <cell r="S301">
            <v>4773.97</v>
          </cell>
        </row>
        <row r="302">
          <cell r="D302" t="str">
            <v>MENESES</v>
          </cell>
          <cell r="E302" t="str">
            <v>TEXIS</v>
          </cell>
          <cell r="F302" t="str">
            <v>SILVANO</v>
          </cell>
          <cell r="I302">
            <v>9</v>
          </cell>
          <cell r="J302" t="str">
            <v>BASE NIVEL 7</v>
          </cell>
          <cell r="M302" t="str">
            <v>SERVICIOS GENERALES</v>
          </cell>
          <cell r="Q302">
            <v>9076.77</v>
          </cell>
          <cell r="S302">
            <v>5885.21</v>
          </cell>
        </row>
        <row r="303">
          <cell r="D303" t="str">
            <v>MONTOYA</v>
          </cell>
          <cell r="E303" t="str">
            <v>MARTINEZ</v>
          </cell>
          <cell r="F303" t="str">
            <v>RITA MARIA</v>
          </cell>
          <cell r="I303">
            <v>12</v>
          </cell>
          <cell r="J303" t="str">
            <v>BASE NIVEL 4</v>
          </cell>
          <cell r="M303" t="str">
            <v>PRENSA Y RELACIONES PUBLICAS</v>
          </cell>
          <cell r="Q303">
            <v>5708.9</v>
          </cell>
          <cell r="S303">
            <v>4610.17</v>
          </cell>
        </row>
        <row r="304">
          <cell r="D304" t="str">
            <v>MORALES</v>
          </cell>
          <cell r="E304" t="str">
            <v>MELLADO</v>
          </cell>
          <cell r="F304" t="str">
            <v>MIRIAM</v>
          </cell>
          <cell r="I304">
            <v>9</v>
          </cell>
          <cell r="J304" t="str">
            <v>BASE NIVEL 7</v>
          </cell>
          <cell r="M304" t="str">
            <v>BASE DIPUTADOS</v>
          </cell>
          <cell r="Q304">
            <v>11151.22</v>
          </cell>
          <cell r="S304">
            <v>5099.8100000000004</v>
          </cell>
        </row>
        <row r="305">
          <cell r="D305" t="str">
            <v>MORALES</v>
          </cell>
          <cell r="E305" t="str">
            <v>MORALES</v>
          </cell>
          <cell r="F305" t="str">
            <v>ANA MARIA</v>
          </cell>
          <cell r="I305">
            <v>8</v>
          </cell>
          <cell r="J305" t="str">
            <v>BASE NIVEL 8</v>
          </cell>
          <cell r="M305" t="str">
            <v>SECRETRARIA ADMINISTRATIVA</v>
          </cell>
          <cell r="Q305">
            <v>14224.67</v>
          </cell>
          <cell r="S305">
            <v>10742</v>
          </cell>
        </row>
        <row r="306">
          <cell r="D306" t="str">
            <v>MORALES</v>
          </cell>
          <cell r="E306" t="str">
            <v>MORALES</v>
          </cell>
          <cell r="F306" t="str">
            <v>MONICA</v>
          </cell>
          <cell r="I306">
            <v>9</v>
          </cell>
          <cell r="J306" t="str">
            <v>BASE NIVEL 7</v>
          </cell>
          <cell r="M306" t="str">
            <v>ENFERMERIA</v>
          </cell>
          <cell r="Q306">
            <v>9264.42</v>
          </cell>
          <cell r="S306">
            <v>7032.77</v>
          </cell>
        </row>
        <row r="307">
          <cell r="D307" t="str">
            <v>MORALES</v>
          </cell>
          <cell r="E307" t="str">
            <v>TLILAYATZI</v>
          </cell>
          <cell r="F307" t="str">
            <v>PATRICIA</v>
          </cell>
          <cell r="I307">
            <v>9</v>
          </cell>
          <cell r="J307" t="str">
            <v>BASE NIVEL 7</v>
          </cell>
          <cell r="M307" t="str">
            <v>SECRETRARIA ADMINISTRATIVA</v>
          </cell>
          <cell r="Q307">
            <v>8953.76</v>
          </cell>
          <cell r="S307">
            <v>5411.38</v>
          </cell>
        </row>
        <row r="308">
          <cell r="D308" t="str">
            <v>MORENO</v>
          </cell>
          <cell r="E308" t="str">
            <v>MONTES</v>
          </cell>
          <cell r="F308" t="str">
            <v>SAULO</v>
          </cell>
          <cell r="I308">
            <v>9</v>
          </cell>
          <cell r="J308" t="str">
            <v>BASE NIVEL 7</v>
          </cell>
          <cell r="M308" t="str">
            <v>MANTENIMIENTO</v>
          </cell>
          <cell r="Q308">
            <v>14895.76</v>
          </cell>
          <cell r="S308">
            <v>11210.76</v>
          </cell>
        </row>
        <row r="309">
          <cell r="D309" t="str">
            <v>NAVA</v>
          </cell>
          <cell r="E309" t="str">
            <v>CORTES</v>
          </cell>
          <cell r="F309" t="str">
            <v>IRENE</v>
          </cell>
          <cell r="I309">
            <v>12</v>
          </cell>
          <cell r="J309" t="str">
            <v>BASE NIVEL 4</v>
          </cell>
          <cell r="M309" t="str">
            <v>RECEPCIÓN</v>
          </cell>
          <cell r="Q309">
            <v>5708.9</v>
          </cell>
          <cell r="S309">
            <v>3568.13</v>
          </cell>
        </row>
        <row r="310">
          <cell r="D310" t="str">
            <v>NAZARIO</v>
          </cell>
          <cell r="E310" t="str">
            <v>MUÑOZ</v>
          </cell>
          <cell r="F310" t="str">
            <v>RENE</v>
          </cell>
          <cell r="I310">
            <v>9</v>
          </cell>
          <cell r="J310" t="str">
            <v>BASE NIVEL 7</v>
          </cell>
          <cell r="M310" t="str">
            <v>SECRETARIA PARLAMENTARIA</v>
          </cell>
          <cell r="Q310">
            <v>8776.77</v>
          </cell>
          <cell r="S310">
            <v>4885.6499999999996</v>
          </cell>
        </row>
        <row r="311">
          <cell r="D311" t="str">
            <v>ORDOÑEZ</v>
          </cell>
          <cell r="E311" t="str">
            <v>ZARATE</v>
          </cell>
          <cell r="F311" t="str">
            <v>MARIA ISABEL</v>
          </cell>
          <cell r="I311">
            <v>9</v>
          </cell>
          <cell r="J311" t="str">
            <v>BASE NIVEL 7</v>
          </cell>
          <cell r="M311" t="str">
            <v>BASE DIPUTADOS</v>
          </cell>
          <cell r="Q311">
            <v>8953.76</v>
          </cell>
          <cell r="S311">
            <v>6601.33</v>
          </cell>
        </row>
        <row r="312">
          <cell r="D312" t="str">
            <v>PADILLA</v>
          </cell>
          <cell r="E312" t="str">
            <v>MORALES</v>
          </cell>
          <cell r="F312" t="str">
            <v>MARIBEL</v>
          </cell>
          <cell r="I312">
            <v>8</v>
          </cell>
          <cell r="J312" t="str">
            <v>BASE NIVEL 8</v>
          </cell>
          <cell r="M312" t="str">
            <v>BASE DIPUTADOS</v>
          </cell>
          <cell r="Q312">
            <v>13463.56</v>
          </cell>
          <cell r="S312">
            <v>9867.18</v>
          </cell>
        </row>
        <row r="313">
          <cell r="D313" t="str">
            <v>PAUL</v>
          </cell>
          <cell r="E313" t="str">
            <v>FLORES</v>
          </cell>
          <cell r="F313" t="str">
            <v>VICTOR BENITO</v>
          </cell>
          <cell r="I313">
            <v>8</v>
          </cell>
          <cell r="J313" t="str">
            <v>BASE NIVEL 8</v>
          </cell>
          <cell r="M313" t="str">
            <v>SERVICIOS GENERALES</v>
          </cell>
          <cell r="Q313">
            <v>10340.49</v>
          </cell>
          <cell r="S313">
            <v>6312.37</v>
          </cell>
        </row>
        <row r="314">
          <cell r="D314" t="str">
            <v>PEREZ</v>
          </cell>
          <cell r="E314" t="str">
            <v>AQUIAHUATL</v>
          </cell>
          <cell r="F314" t="str">
            <v>EDGAR</v>
          </cell>
          <cell r="I314">
            <v>9</v>
          </cell>
          <cell r="J314" t="str">
            <v>BASE NIVEL 7</v>
          </cell>
          <cell r="M314" t="str">
            <v>RECURSOS MATERIALES</v>
          </cell>
          <cell r="Q314">
            <v>9856.07</v>
          </cell>
          <cell r="S314">
            <v>7521.05</v>
          </cell>
        </row>
        <row r="315">
          <cell r="D315" t="str">
            <v>PEREZ</v>
          </cell>
          <cell r="E315" t="str">
            <v>FUENTES</v>
          </cell>
          <cell r="F315" t="str">
            <v>GISELA</v>
          </cell>
          <cell r="I315">
            <v>9</v>
          </cell>
          <cell r="J315" t="str">
            <v>BASE NIVEL 7</v>
          </cell>
          <cell r="M315" t="str">
            <v>PERSONAL DIPUTADOS</v>
          </cell>
          <cell r="Q315">
            <v>10323.5</v>
          </cell>
          <cell r="S315">
            <v>7375.48</v>
          </cell>
        </row>
        <row r="316">
          <cell r="D316" t="str">
            <v>PEREZ</v>
          </cell>
          <cell r="E316" t="str">
            <v>LOPEZ</v>
          </cell>
          <cell r="F316" t="str">
            <v>ALEJANDRO</v>
          </cell>
          <cell r="I316">
            <v>9</v>
          </cell>
          <cell r="J316" t="str">
            <v>BASE NIVEL 7</v>
          </cell>
          <cell r="M316" t="str">
            <v>SITE SECRETARIA ADMINISTRATIVA</v>
          </cell>
          <cell r="Q316">
            <v>10097.049999999999</v>
          </cell>
          <cell r="S316">
            <v>4060.51</v>
          </cell>
        </row>
        <row r="317">
          <cell r="D317" t="str">
            <v>PORTILLO</v>
          </cell>
          <cell r="E317" t="str">
            <v>PEREZ</v>
          </cell>
          <cell r="F317" t="str">
            <v>MARY CARMEN</v>
          </cell>
          <cell r="I317">
            <v>11</v>
          </cell>
          <cell r="J317" t="str">
            <v>BASE NIVEL 5</v>
          </cell>
          <cell r="M317" t="str">
            <v>BASE DIPUTADOS</v>
          </cell>
          <cell r="Q317">
            <v>6830.66</v>
          </cell>
          <cell r="S317">
            <v>4051.97</v>
          </cell>
        </row>
        <row r="318">
          <cell r="D318" t="str">
            <v>RAMIREZ</v>
          </cell>
          <cell r="E318" t="str">
            <v>GARCIA</v>
          </cell>
          <cell r="F318" t="str">
            <v>MAGDALENA</v>
          </cell>
          <cell r="I318">
            <v>8</v>
          </cell>
          <cell r="J318" t="str">
            <v>BASE NIVEL 8</v>
          </cell>
          <cell r="M318" t="str">
            <v>BASE DIPUTADOS</v>
          </cell>
          <cell r="Q318">
            <v>18792.11</v>
          </cell>
          <cell r="S318">
            <v>14235.17</v>
          </cell>
        </row>
        <row r="319">
          <cell r="D319" t="str">
            <v>RAMOS</v>
          </cell>
          <cell r="E319" t="str">
            <v>COSETL</v>
          </cell>
          <cell r="F319" t="str">
            <v>PEDRO</v>
          </cell>
          <cell r="I319">
            <v>8</v>
          </cell>
          <cell r="J319" t="str">
            <v>BASE NIVEL 8</v>
          </cell>
          <cell r="M319" t="str">
            <v>COMISIÓN SINDICAL</v>
          </cell>
          <cell r="Q319">
            <v>11747.43</v>
          </cell>
          <cell r="S319">
            <v>8803.09</v>
          </cell>
        </row>
        <row r="320">
          <cell r="D320" t="str">
            <v>REYES</v>
          </cell>
          <cell r="E320" t="str">
            <v>MARTINEZ</v>
          </cell>
          <cell r="F320" t="str">
            <v>ROSALBA</v>
          </cell>
          <cell r="I320">
            <v>10</v>
          </cell>
          <cell r="J320" t="str">
            <v>BASE NIVEL 6</v>
          </cell>
          <cell r="M320" t="str">
            <v>SECRETARIA PARLAMENTARIA</v>
          </cell>
          <cell r="Q320">
            <v>8166.67</v>
          </cell>
          <cell r="S320">
            <v>5014.47</v>
          </cell>
        </row>
        <row r="321">
          <cell r="D321" t="str">
            <v>REYES</v>
          </cell>
          <cell r="E321" t="str">
            <v>SANCHEZ</v>
          </cell>
          <cell r="F321" t="str">
            <v>ALEJANDRA</v>
          </cell>
          <cell r="I321">
            <v>9</v>
          </cell>
          <cell r="J321" t="str">
            <v>BASE NIVEL 7</v>
          </cell>
          <cell r="M321" t="str">
            <v>BASE DIPUTADOS</v>
          </cell>
          <cell r="Q321">
            <v>10476.77</v>
          </cell>
          <cell r="S321">
            <v>1689.94</v>
          </cell>
        </row>
        <row r="322">
          <cell r="D322" t="str">
            <v>RIOS</v>
          </cell>
          <cell r="E322" t="str">
            <v>MUÑOZ</v>
          </cell>
          <cell r="F322" t="str">
            <v>RICARDO ANDRES</v>
          </cell>
          <cell r="I322">
            <v>11</v>
          </cell>
          <cell r="J322" t="str">
            <v>BASE NIVEL 5</v>
          </cell>
          <cell r="M322" t="str">
            <v>BASE DIPUTADOS</v>
          </cell>
          <cell r="Q322">
            <v>8330.66</v>
          </cell>
          <cell r="S322">
            <v>5186.92</v>
          </cell>
        </row>
        <row r="323">
          <cell r="D323" t="str">
            <v>RIVERA</v>
          </cell>
          <cell r="E323" t="str">
            <v>GARCIA</v>
          </cell>
          <cell r="F323" t="str">
            <v>MA. DE LA CRUZ</v>
          </cell>
          <cell r="I323">
            <v>9</v>
          </cell>
          <cell r="J323" t="str">
            <v>BASE NIVEL 7</v>
          </cell>
          <cell r="M323" t="str">
            <v>COMITE ADMINISTRACION</v>
          </cell>
          <cell r="Q323">
            <v>10656.07</v>
          </cell>
          <cell r="S323">
            <v>8127.17</v>
          </cell>
        </row>
        <row r="324">
          <cell r="D324" t="str">
            <v>RODRIGUEZ</v>
          </cell>
          <cell r="E324" t="str">
            <v>HERNANDEZ</v>
          </cell>
          <cell r="F324" t="str">
            <v>FRANCISCO ADALBERTO</v>
          </cell>
          <cell r="I324">
            <v>9</v>
          </cell>
          <cell r="J324" t="str">
            <v>BASE NIVEL 7</v>
          </cell>
          <cell r="M324" t="str">
            <v>SITE SECRETARIA ADMINISTRATIVA</v>
          </cell>
          <cell r="Q324">
            <v>9550.41</v>
          </cell>
          <cell r="S324">
            <v>2163.36</v>
          </cell>
        </row>
        <row r="325">
          <cell r="D325" t="str">
            <v>RODRIGUEZ</v>
          </cell>
          <cell r="E325" t="str">
            <v>TECUAPACHO</v>
          </cell>
          <cell r="F325" t="str">
            <v>MARIBEL</v>
          </cell>
          <cell r="I325">
            <v>11</v>
          </cell>
          <cell r="J325" t="str">
            <v>BASE NIVEL 5</v>
          </cell>
          <cell r="M325" t="str">
            <v>DIRECCION JURIDICA</v>
          </cell>
          <cell r="Q325">
            <v>6939.01</v>
          </cell>
          <cell r="S325">
            <v>5456.01</v>
          </cell>
        </row>
        <row r="326">
          <cell r="D326" t="str">
            <v>ROLDAN</v>
          </cell>
          <cell r="E326" t="str">
            <v>CONTRERAS</v>
          </cell>
          <cell r="F326" t="str">
            <v>ARIANA</v>
          </cell>
          <cell r="I326">
            <v>9</v>
          </cell>
          <cell r="J326" t="str">
            <v>BASE NIVEL 7</v>
          </cell>
          <cell r="M326" t="str">
            <v>BASE DIPUTADOS</v>
          </cell>
          <cell r="Q326">
            <v>10927.29</v>
          </cell>
          <cell r="S326">
            <v>8340.4599999999991</v>
          </cell>
        </row>
        <row r="327">
          <cell r="D327" t="str">
            <v>ROLDAN</v>
          </cell>
          <cell r="E327" t="str">
            <v>LEZAMA</v>
          </cell>
          <cell r="F327" t="str">
            <v>SILVIA</v>
          </cell>
          <cell r="I327">
            <v>8</v>
          </cell>
          <cell r="J327" t="str">
            <v>BASE NIVEL 8</v>
          </cell>
          <cell r="M327" t="str">
            <v>SERVICIOS GENERALES</v>
          </cell>
          <cell r="Q327">
            <v>12098.97</v>
          </cell>
          <cell r="S327">
            <v>5230.22</v>
          </cell>
        </row>
        <row r="328">
          <cell r="D328" t="str">
            <v>ROMERO</v>
          </cell>
          <cell r="E328" t="str">
            <v>ZAMORA</v>
          </cell>
          <cell r="F328" t="str">
            <v>LAURA</v>
          </cell>
          <cell r="I328">
            <v>9</v>
          </cell>
          <cell r="J328" t="str">
            <v>BASE NIVEL 7</v>
          </cell>
          <cell r="M328" t="str">
            <v>PROVEEDURIA</v>
          </cell>
          <cell r="Q328">
            <v>9776.77</v>
          </cell>
          <cell r="S328">
            <v>5048.59</v>
          </cell>
        </row>
        <row r="329">
          <cell r="D329" t="str">
            <v>ROSAS</v>
          </cell>
          <cell r="E329" t="str">
            <v>OLVERA</v>
          </cell>
          <cell r="F329" t="str">
            <v>JOANA GRICEL</v>
          </cell>
          <cell r="I329">
            <v>9</v>
          </cell>
          <cell r="J329" t="str">
            <v>BASE NIVEL 7</v>
          </cell>
          <cell r="M329" t="str">
            <v>ENFERMERIA</v>
          </cell>
          <cell r="Q329">
            <v>9656.07</v>
          </cell>
          <cell r="S329">
            <v>7340.77</v>
          </cell>
        </row>
        <row r="330">
          <cell r="D330" t="str">
            <v>ROSSAINZZ</v>
          </cell>
          <cell r="E330" t="str">
            <v>ESTRADA</v>
          </cell>
          <cell r="F330" t="str">
            <v>LIZBETH ZHEREZADA</v>
          </cell>
          <cell r="I330">
            <v>9</v>
          </cell>
          <cell r="J330" t="str">
            <v>BASE NIVEL 7</v>
          </cell>
          <cell r="M330" t="str">
            <v>COMISIÓN SINDICAL</v>
          </cell>
          <cell r="Q330">
            <v>8897.91</v>
          </cell>
          <cell r="S330">
            <v>3319.95</v>
          </cell>
        </row>
        <row r="331">
          <cell r="D331" t="str">
            <v>RUGERIO</v>
          </cell>
          <cell r="E331" t="str">
            <v>ATRIANO</v>
          </cell>
          <cell r="F331" t="str">
            <v>JAIME</v>
          </cell>
          <cell r="I331">
            <v>9</v>
          </cell>
          <cell r="J331" t="str">
            <v>BASE NIVEL 7</v>
          </cell>
          <cell r="M331" t="str">
            <v>RECURSOS FINANCIEROS</v>
          </cell>
          <cell r="Q331">
            <v>16133.27</v>
          </cell>
          <cell r="S331">
            <v>11680.38</v>
          </cell>
        </row>
        <row r="332">
          <cell r="D332" t="str">
            <v>SALAS</v>
          </cell>
          <cell r="E332" t="str">
            <v>VASQUEZ</v>
          </cell>
          <cell r="F332" t="str">
            <v>ARELI</v>
          </cell>
          <cell r="I332">
            <v>11</v>
          </cell>
          <cell r="J332" t="str">
            <v>BASE NIVEL 5</v>
          </cell>
          <cell r="M332" t="str">
            <v>INSTITUTO DE ESTUDIOS LEGISLATIVOS</v>
          </cell>
          <cell r="Q332">
            <v>6830.66</v>
          </cell>
          <cell r="S332">
            <v>5370.81</v>
          </cell>
        </row>
        <row r="333">
          <cell r="D333" t="str">
            <v>SALAZAR</v>
          </cell>
          <cell r="E333" t="str">
            <v>SAMPEDRO</v>
          </cell>
          <cell r="F333" t="str">
            <v>JAZMIN</v>
          </cell>
          <cell r="I333">
            <v>11</v>
          </cell>
          <cell r="J333" t="str">
            <v>BASE NIVEL 5</v>
          </cell>
          <cell r="M333" t="str">
            <v>BIBLIOTECA</v>
          </cell>
          <cell r="Q333">
            <v>6830.66</v>
          </cell>
          <cell r="S333">
            <v>2571.94</v>
          </cell>
        </row>
        <row r="334">
          <cell r="D334" t="str">
            <v>SALDAÑA</v>
          </cell>
          <cell r="E334" t="str">
            <v>MENDOZA</v>
          </cell>
          <cell r="F334" t="str">
            <v>CLAUDIA</v>
          </cell>
          <cell r="I334">
            <v>9</v>
          </cell>
          <cell r="J334" t="str">
            <v>BASE NIVEL 7</v>
          </cell>
          <cell r="M334" t="str">
            <v>BASE DIPUTADOS</v>
          </cell>
          <cell r="Q334">
            <v>9713.86</v>
          </cell>
          <cell r="S334">
            <v>6009.12</v>
          </cell>
        </row>
        <row r="335">
          <cell r="D335" t="str">
            <v>SALVATIERRA</v>
          </cell>
          <cell r="E335" t="str">
            <v>FLORES</v>
          </cell>
          <cell r="F335" t="str">
            <v>MARIA GUADALUPE</v>
          </cell>
          <cell r="I335">
            <v>9</v>
          </cell>
          <cell r="J335" t="str">
            <v>BASE NIVEL 7</v>
          </cell>
          <cell r="M335" t="str">
            <v>RECURSOS MATERIALES</v>
          </cell>
          <cell r="Q335">
            <v>11990.67</v>
          </cell>
          <cell r="S335">
            <v>6762.2</v>
          </cell>
        </row>
        <row r="336">
          <cell r="D336" t="str">
            <v>SANCHEZ</v>
          </cell>
          <cell r="E336" t="str">
            <v>AQUIAHUATL</v>
          </cell>
          <cell r="F336" t="str">
            <v>LUIS DANIEL</v>
          </cell>
          <cell r="I336">
            <v>9</v>
          </cell>
          <cell r="J336" t="str">
            <v>BASE NIVEL 7</v>
          </cell>
          <cell r="M336" t="str">
            <v>INSTITUTO DE ESTUDIOS LEGISLATIVOS</v>
          </cell>
          <cell r="Q336">
            <v>8764.42</v>
          </cell>
          <cell r="S336">
            <v>5250.13</v>
          </cell>
        </row>
        <row r="337">
          <cell r="D337" t="str">
            <v>SANCHEZ</v>
          </cell>
          <cell r="E337" t="str">
            <v>FLORES</v>
          </cell>
          <cell r="F337" t="str">
            <v>ROSA MARIA</v>
          </cell>
          <cell r="I337">
            <v>8</v>
          </cell>
          <cell r="J337" t="str">
            <v>BASE NIVEL 8</v>
          </cell>
          <cell r="M337" t="str">
            <v>RECURSOS MATERIALES</v>
          </cell>
          <cell r="Q337">
            <v>12676.18</v>
          </cell>
          <cell r="S337">
            <v>7314.97</v>
          </cell>
        </row>
        <row r="338">
          <cell r="D338" t="str">
            <v>SANCHEZ</v>
          </cell>
          <cell r="E338" t="str">
            <v>MORALES</v>
          </cell>
          <cell r="F338" t="str">
            <v>LUIS HARIM</v>
          </cell>
          <cell r="I338">
            <v>9</v>
          </cell>
          <cell r="J338" t="str">
            <v>BASE NIVEL 7</v>
          </cell>
          <cell r="M338" t="str">
            <v>RECEPCIÓN</v>
          </cell>
          <cell r="Q338">
            <v>8798.76</v>
          </cell>
          <cell r="S338">
            <v>6671.28</v>
          </cell>
        </row>
        <row r="339">
          <cell r="D339" t="str">
            <v>SANLUIS</v>
          </cell>
          <cell r="E339" t="str">
            <v>HERNANDEZ</v>
          </cell>
          <cell r="F339" t="str">
            <v>HORTENSIA</v>
          </cell>
          <cell r="I339">
            <v>9</v>
          </cell>
          <cell r="J339" t="str">
            <v>BASE NIVEL 7</v>
          </cell>
          <cell r="M339" t="str">
            <v>SECRETARIA PARLAMENTARIA</v>
          </cell>
          <cell r="Q339">
            <v>8953.76</v>
          </cell>
          <cell r="S339">
            <v>6800.82</v>
          </cell>
        </row>
        <row r="340">
          <cell r="D340" t="str">
            <v>SANTACRUZ</v>
          </cell>
          <cell r="E340" t="str">
            <v>NAVA</v>
          </cell>
          <cell r="F340" t="str">
            <v>JOSE FABRICIO</v>
          </cell>
          <cell r="I340">
            <v>9</v>
          </cell>
          <cell r="J340" t="str">
            <v>BASE NIVEL 7</v>
          </cell>
          <cell r="M340" t="str">
            <v>SECRETARIA PARLAMENTARIA</v>
          </cell>
          <cell r="Q340">
            <v>8942.0499999999993</v>
          </cell>
          <cell r="S340">
            <v>6789.11</v>
          </cell>
        </row>
        <row r="341">
          <cell r="D341" t="str">
            <v>SEGUNDO</v>
          </cell>
          <cell r="E341" t="str">
            <v>YESCAS</v>
          </cell>
          <cell r="F341" t="str">
            <v>FRANCISCA</v>
          </cell>
          <cell r="I341">
            <v>8</v>
          </cell>
          <cell r="J341" t="str">
            <v>BASE NIVEL 8</v>
          </cell>
          <cell r="M341" t="str">
            <v>SECRETARIA PARLAMENTARIA</v>
          </cell>
          <cell r="Q341">
            <v>11180.95</v>
          </cell>
          <cell r="S341">
            <v>2691.99</v>
          </cell>
        </row>
        <row r="342">
          <cell r="D342" t="str">
            <v>SEVILLA</v>
          </cell>
          <cell r="E342" t="str">
            <v>FLORES</v>
          </cell>
          <cell r="F342" t="str">
            <v>TEOFILO</v>
          </cell>
          <cell r="I342">
            <v>9</v>
          </cell>
          <cell r="J342" t="str">
            <v>BASE NIVEL 7</v>
          </cell>
          <cell r="M342" t="str">
            <v>RECURSOS MATERIALES</v>
          </cell>
          <cell r="Q342">
            <v>13264.42</v>
          </cell>
          <cell r="S342">
            <v>10178.370000000001</v>
          </cell>
        </row>
        <row r="343">
          <cell r="D343" t="str">
            <v>SOLANO</v>
          </cell>
          <cell r="E343" t="str">
            <v>SANCHEZ</v>
          </cell>
          <cell r="F343" t="str">
            <v>YAEL</v>
          </cell>
          <cell r="I343">
            <v>9</v>
          </cell>
          <cell r="J343" t="str">
            <v>BASE NIVEL 7</v>
          </cell>
          <cell r="M343" t="str">
            <v>BASE DIPUTADOS</v>
          </cell>
          <cell r="Q343">
            <v>8656.07</v>
          </cell>
          <cell r="S343">
            <v>6554.37</v>
          </cell>
        </row>
        <row r="344">
          <cell r="D344" t="str">
            <v>TAPIA</v>
          </cell>
          <cell r="E344" t="str">
            <v>LEON</v>
          </cell>
          <cell r="F344" t="str">
            <v>SUSANA</v>
          </cell>
          <cell r="I344">
            <v>8</v>
          </cell>
          <cell r="J344" t="str">
            <v>BASE NIVEL 8</v>
          </cell>
          <cell r="M344" t="str">
            <v>BASE DIPUTADOS</v>
          </cell>
          <cell r="Q344">
            <v>10352.200000000001</v>
          </cell>
          <cell r="S344">
            <v>6324.08</v>
          </cell>
        </row>
        <row r="345">
          <cell r="D345" t="str">
            <v>TLAPALE</v>
          </cell>
          <cell r="E345" t="str">
            <v>PEREZ</v>
          </cell>
          <cell r="F345" t="str">
            <v>ANDREA</v>
          </cell>
          <cell r="I345">
            <v>11</v>
          </cell>
          <cell r="J345" t="str">
            <v>BASE NIVEL 5</v>
          </cell>
          <cell r="M345" t="str">
            <v>ENFERMERIA</v>
          </cell>
          <cell r="Q345">
            <v>6830.66</v>
          </cell>
          <cell r="S345">
            <v>5370.81</v>
          </cell>
        </row>
        <row r="346">
          <cell r="D346" t="str">
            <v>TORRES</v>
          </cell>
          <cell r="E346" t="str">
            <v>ROMERO</v>
          </cell>
          <cell r="F346" t="str">
            <v>NANCY</v>
          </cell>
          <cell r="I346">
            <v>11</v>
          </cell>
          <cell r="J346" t="str">
            <v>BASE NIVEL 5</v>
          </cell>
          <cell r="M346" t="str">
            <v>BASE DIPUTADOS</v>
          </cell>
          <cell r="Q346">
            <v>6939.01</v>
          </cell>
          <cell r="S346">
            <v>5456.01</v>
          </cell>
        </row>
        <row r="347">
          <cell r="D347" t="str">
            <v>TOSCUENTO</v>
          </cell>
          <cell r="E347" t="str">
            <v>MUÑOZ</v>
          </cell>
          <cell r="F347" t="str">
            <v>CARLOS</v>
          </cell>
          <cell r="I347">
            <v>11</v>
          </cell>
          <cell r="J347" t="str">
            <v>BASE NIVEL 5</v>
          </cell>
          <cell r="M347" t="str">
            <v>BASE DIPUTADOS</v>
          </cell>
          <cell r="Q347">
            <v>7330.66</v>
          </cell>
          <cell r="S347">
            <v>5764.01</v>
          </cell>
        </row>
        <row r="348">
          <cell r="D348" t="str">
            <v>TZOMPANTZI</v>
          </cell>
          <cell r="E348" t="str">
            <v>JIMENEZ</v>
          </cell>
          <cell r="F348" t="str">
            <v>SANDRA IVETTE</v>
          </cell>
          <cell r="I348">
            <v>11</v>
          </cell>
          <cell r="J348" t="str">
            <v>BASE NIVEL 5</v>
          </cell>
          <cell r="M348" t="str">
            <v>BASE DIPUTADOS</v>
          </cell>
          <cell r="Q348">
            <v>6939.01</v>
          </cell>
          <cell r="S348">
            <v>4492.68</v>
          </cell>
        </row>
        <row r="349">
          <cell r="D349" t="str">
            <v>VAZQUEZ</v>
          </cell>
          <cell r="E349" t="str">
            <v>FLORES</v>
          </cell>
          <cell r="F349" t="str">
            <v>MARIA GUADALUPE</v>
          </cell>
          <cell r="I349">
            <v>8</v>
          </cell>
          <cell r="J349" t="str">
            <v>BASE NIVEL 8</v>
          </cell>
          <cell r="M349" t="str">
            <v>BASE DIPUTADOS</v>
          </cell>
          <cell r="Q349">
            <v>12119.57</v>
          </cell>
          <cell r="S349">
            <v>6925.83</v>
          </cell>
        </row>
        <row r="350">
          <cell r="D350" t="str">
            <v>VAZQUEZ</v>
          </cell>
          <cell r="E350" t="str">
            <v>MORALES</v>
          </cell>
          <cell r="F350" t="str">
            <v>ELIGIO</v>
          </cell>
          <cell r="I350">
            <v>9</v>
          </cell>
          <cell r="J350" t="str">
            <v>BASE NIVEL 7</v>
          </cell>
          <cell r="M350" t="str">
            <v>RECURSOS MATERIALES</v>
          </cell>
          <cell r="Q350">
            <v>8822.83</v>
          </cell>
          <cell r="S350">
            <v>6695.35</v>
          </cell>
        </row>
        <row r="351">
          <cell r="D351" t="str">
            <v>VELAZQUEZ</v>
          </cell>
          <cell r="E351" t="str">
            <v>BAEZ</v>
          </cell>
          <cell r="F351" t="str">
            <v>JANNET</v>
          </cell>
          <cell r="I351">
            <v>10</v>
          </cell>
          <cell r="J351" t="str">
            <v>BASE NIVEL 6</v>
          </cell>
          <cell r="M351" t="str">
            <v>BASE DIPUTADOS</v>
          </cell>
          <cell r="Q351">
            <v>8058.31</v>
          </cell>
          <cell r="S351">
            <v>6166.79</v>
          </cell>
        </row>
        <row r="352">
          <cell r="D352" t="str">
            <v>VERGARA</v>
          </cell>
          <cell r="E352" t="str">
            <v>BARRIOS</v>
          </cell>
          <cell r="F352" t="str">
            <v>JOAQUIN</v>
          </cell>
          <cell r="I352">
            <v>8</v>
          </cell>
          <cell r="J352" t="str">
            <v>BASE NIVEL 8</v>
          </cell>
          <cell r="M352" t="str">
            <v>MANTENIMIENTO</v>
          </cell>
          <cell r="Q352">
            <v>14119.57</v>
          </cell>
          <cell r="S352">
            <v>9114.08</v>
          </cell>
        </row>
        <row r="353">
          <cell r="D353" t="str">
            <v>VERGARA</v>
          </cell>
          <cell r="E353" t="str">
            <v>RAMIREZ</v>
          </cell>
          <cell r="F353" t="str">
            <v>RAUL</v>
          </cell>
          <cell r="I353">
            <v>9</v>
          </cell>
          <cell r="J353" t="str">
            <v>BASE NIVEL 7</v>
          </cell>
          <cell r="M353" t="str">
            <v>COMISIÓN SINDICAL</v>
          </cell>
          <cell r="Q353">
            <v>10949.8</v>
          </cell>
          <cell r="S353">
            <v>2661.57</v>
          </cell>
        </row>
        <row r="354">
          <cell r="D354" t="str">
            <v>XICOHTENCATL</v>
          </cell>
          <cell r="E354" t="str">
            <v>AYAPANTECATL</v>
          </cell>
          <cell r="F354" t="str">
            <v>TELESFORO</v>
          </cell>
          <cell r="I354">
            <v>12</v>
          </cell>
          <cell r="J354" t="str">
            <v>BASE NIVEL 4</v>
          </cell>
          <cell r="M354" t="str">
            <v>MANTENIMIENTO</v>
          </cell>
          <cell r="Q354">
            <v>5708.9</v>
          </cell>
          <cell r="S354">
            <v>4610.17</v>
          </cell>
        </row>
        <row r="355">
          <cell r="D355" t="str">
            <v>XOCHICALE</v>
          </cell>
          <cell r="E355" t="str">
            <v>HERNANDEZ</v>
          </cell>
          <cell r="F355" t="str">
            <v>JUANA</v>
          </cell>
          <cell r="I355">
            <v>9</v>
          </cell>
          <cell r="J355" t="str">
            <v>BASE NIVEL 7</v>
          </cell>
          <cell r="M355" t="str">
            <v>PROVEEDURIA</v>
          </cell>
          <cell r="Q355">
            <v>9656.07</v>
          </cell>
          <cell r="S355">
            <v>7340.77</v>
          </cell>
        </row>
        <row r="356">
          <cell r="D356" t="str">
            <v>XOCHITOTOTL</v>
          </cell>
          <cell r="E356" t="str">
            <v>SANCHEZ</v>
          </cell>
          <cell r="F356" t="str">
            <v>NORMA</v>
          </cell>
          <cell r="I356">
            <v>11</v>
          </cell>
          <cell r="J356" t="str">
            <v>BASE NIVEL 5</v>
          </cell>
          <cell r="M356" t="str">
            <v>PROVEEDURIA</v>
          </cell>
          <cell r="Q356">
            <v>7830.66</v>
          </cell>
          <cell r="S356">
            <v>6157.21</v>
          </cell>
        </row>
        <row r="357">
          <cell r="D357" t="str">
            <v>XOCHITOTOTL</v>
          </cell>
          <cell r="E357" t="str">
            <v>SERRANO</v>
          </cell>
          <cell r="F357" t="str">
            <v>YANET</v>
          </cell>
          <cell r="I357">
            <v>11</v>
          </cell>
          <cell r="J357" t="str">
            <v>BASE NIVEL 5</v>
          </cell>
          <cell r="M357" t="str">
            <v>RECURSOS HUMANOS</v>
          </cell>
          <cell r="Q357">
            <v>9830.66</v>
          </cell>
          <cell r="S357">
            <v>7730.01</v>
          </cell>
        </row>
        <row r="358">
          <cell r="D358" t="str">
            <v>ZACAPA</v>
          </cell>
          <cell r="E358" t="str">
            <v>ZEMPOALTECA</v>
          </cell>
          <cell r="F358" t="str">
            <v>VIANCA ARISOL</v>
          </cell>
          <cell r="I358">
            <v>11</v>
          </cell>
          <cell r="J358" t="str">
            <v>BASE NIVEL 5</v>
          </cell>
          <cell r="M358" t="str">
            <v>BASE DIPUTADOS</v>
          </cell>
          <cell r="Q358">
            <v>6830.66</v>
          </cell>
          <cell r="S358">
            <v>2370.81</v>
          </cell>
        </row>
        <row r="359">
          <cell r="D359" t="str">
            <v>ZAINOS</v>
          </cell>
          <cell r="E359" t="str">
            <v>HERNANDEZ</v>
          </cell>
          <cell r="F359" t="str">
            <v>EMELIA</v>
          </cell>
          <cell r="I359">
            <v>11</v>
          </cell>
          <cell r="J359" t="str">
            <v>BASE NIVEL 5</v>
          </cell>
          <cell r="M359" t="str">
            <v>COMEDOR</v>
          </cell>
          <cell r="Q359">
            <v>7939.01</v>
          </cell>
          <cell r="S359">
            <v>4232.4799999999996</v>
          </cell>
        </row>
        <row r="360">
          <cell r="D360" t="str">
            <v>ZAVALZA</v>
          </cell>
          <cell r="E360" t="str">
            <v>FAJARDO</v>
          </cell>
          <cell r="F360" t="str">
            <v>SERGIO EDUARDO</v>
          </cell>
          <cell r="I360">
            <v>9</v>
          </cell>
          <cell r="J360" t="str">
            <v>BASE NIVEL 7</v>
          </cell>
          <cell r="M360" t="str">
            <v>RECURSOS MATERIALES</v>
          </cell>
          <cell r="Q360">
            <v>11522.83</v>
          </cell>
          <cell r="S360">
            <v>6967.92</v>
          </cell>
        </row>
        <row r="361">
          <cell r="D361" t="str">
            <v>ZEMPOALTECA</v>
          </cell>
          <cell r="E361" t="str">
            <v>PEREZ</v>
          </cell>
          <cell r="F361" t="str">
            <v>ELOINA</v>
          </cell>
          <cell r="I361">
            <v>9</v>
          </cell>
          <cell r="J361" t="str">
            <v>BASE NIVEL 7</v>
          </cell>
          <cell r="M361" t="str">
            <v>SECRETARIA PARLAMENTARIA</v>
          </cell>
          <cell r="Q361">
            <v>8873.84</v>
          </cell>
          <cell r="S361">
            <v>4594.1099999999997</v>
          </cell>
        </row>
        <row r="362">
          <cell r="D362" t="str">
            <v>ALVARADO</v>
          </cell>
          <cell r="E362" t="str">
            <v>RAMOS</v>
          </cell>
          <cell r="F362" t="str">
            <v>LUIS</v>
          </cell>
          <cell r="I362">
            <v>1</v>
          </cell>
          <cell r="J362" t="str">
            <v>DIPUTADO</v>
          </cell>
          <cell r="M362" t="str">
            <v>PLENO DE LA LXIII LEGISLATURA</v>
          </cell>
        </row>
        <row r="363">
          <cell r="D363" t="str">
            <v>ARELLANO</v>
          </cell>
          <cell r="E363" t="str">
            <v>GAVITO</v>
          </cell>
          <cell r="F363" t="str">
            <v>CAROLINA</v>
          </cell>
          <cell r="I363">
            <v>1</v>
          </cell>
          <cell r="J363" t="str">
            <v>DIPUTADO</v>
          </cell>
          <cell r="M363" t="str">
            <v>PLENO DE LA LXIII LEGISLATURA</v>
          </cell>
        </row>
        <row r="364">
          <cell r="D364" t="str">
            <v>BAEZ</v>
          </cell>
          <cell r="E364" t="str">
            <v>LOPEZ</v>
          </cell>
          <cell r="F364" t="str">
            <v>VICTOR MANUEL</v>
          </cell>
          <cell r="I364">
            <v>1</v>
          </cell>
          <cell r="J364" t="str">
            <v>DIPUTADO</v>
          </cell>
          <cell r="M364" t="str">
            <v>PLENO DE LA LXIII LEGISLATURA</v>
          </cell>
          <cell r="Q364">
            <v>55621.120000000003</v>
          </cell>
        </row>
        <row r="365">
          <cell r="D365" t="str">
            <v>BRITO</v>
          </cell>
          <cell r="E365" t="str">
            <v>VAZQUEZ</v>
          </cell>
          <cell r="F365" t="str">
            <v>MICHAELLE</v>
          </cell>
          <cell r="I365">
            <v>1</v>
          </cell>
          <cell r="J365" t="str">
            <v>DIPUTADO</v>
          </cell>
          <cell r="M365" t="str">
            <v>PLENO DE LA LXIII LEGISLATURA</v>
          </cell>
        </row>
        <row r="366">
          <cell r="D366" t="str">
            <v>CASAS</v>
          </cell>
          <cell r="E366" t="str">
            <v>MENESES</v>
          </cell>
          <cell r="F366" t="str">
            <v>MARIA ISABEL</v>
          </cell>
          <cell r="I366">
            <v>1</v>
          </cell>
          <cell r="J366" t="str">
            <v>DIPUTADO</v>
          </cell>
          <cell r="M366" t="str">
            <v>PLENO DE LA LXIII LEGISLATURA</v>
          </cell>
          <cell r="Q366">
            <v>55621.120000000003</v>
          </cell>
        </row>
        <row r="367">
          <cell r="D367" t="str">
            <v>CASTRO</v>
          </cell>
          <cell r="E367" t="str">
            <v>LOPEZ</v>
          </cell>
          <cell r="F367" t="str">
            <v>VICTOR</v>
          </cell>
          <cell r="I367">
            <v>1</v>
          </cell>
          <cell r="J367" t="str">
            <v>DIPUTADO</v>
          </cell>
          <cell r="M367" t="str">
            <v>PLENO DE LA LXIII LEGISLATURA</v>
          </cell>
          <cell r="Q367">
            <v>55621.120000000003</v>
          </cell>
        </row>
        <row r="368">
          <cell r="D368" t="str">
            <v>CISNEROS</v>
          </cell>
          <cell r="E368" t="str">
            <v>CIRIO</v>
          </cell>
          <cell r="F368" t="str">
            <v>LINDA AZUCENA</v>
          </cell>
          <cell r="I368">
            <v>1</v>
          </cell>
          <cell r="J368" t="str">
            <v>DIPUTADO</v>
          </cell>
          <cell r="M368" t="str">
            <v>PLENO DE LA LXIII LEGISLATURA</v>
          </cell>
        </row>
        <row r="369">
          <cell r="D369" t="str">
            <v>COVARRUBIAS</v>
          </cell>
          <cell r="E369" t="str">
            <v>CERVANTES</v>
          </cell>
          <cell r="F369" t="str">
            <v>MIGUEL ANGEL</v>
          </cell>
          <cell r="I369">
            <v>1</v>
          </cell>
          <cell r="J369" t="str">
            <v>DIPUTADO</v>
          </cell>
          <cell r="M369" t="str">
            <v>PLENO DE LA LXIII LEGISLATURA</v>
          </cell>
          <cell r="Q369">
            <v>55621.120000000003</v>
          </cell>
        </row>
        <row r="370">
          <cell r="D370" t="str">
            <v>FLORES</v>
          </cell>
          <cell r="E370" t="str">
            <v>LOZANO</v>
          </cell>
          <cell r="F370" t="str">
            <v>LAURA YAMILI</v>
          </cell>
          <cell r="I370">
            <v>1</v>
          </cell>
          <cell r="J370" t="str">
            <v>DIPUTADO</v>
          </cell>
          <cell r="M370" t="str">
            <v>PLENO DE LA LXIII LEGISLATURA</v>
          </cell>
          <cell r="Q370">
            <v>0</v>
          </cell>
          <cell r="S370">
            <v>0</v>
          </cell>
        </row>
        <row r="371">
          <cell r="D371" t="str">
            <v>GARAY</v>
          </cell>
          <cell r="E371" t="str">
            <v>LOREDO</v>
          </cell>
          <cell r="F371" t="str">
            <v>IRMA YORDANA</v>
          </cell>
          <cell r="I371">
            <v>1</v>
          </cell>
          <cell r="J371" t="str">
            <v>DIPUTADO</v>
          </cell>
          <cell r="M371" t="str">
            <v>PLENO DE LA LXIII LEGISLATURA</v>
          </cell>
        </row>
        <row r="372">
          <cell r="D372" t="str">
            <v>GARRIDO</v>
          </cell>
          <cell r="E372" t="str">
            <v>CRUZ</v>
          </cell>
          <cell r="F372" t="str">
            <v>JOSE LUIS</v>
          </cell>
          <cell r="I372">
            <v>1</v>
          </cell>
          <cell r="J372" t="str">
            <v>DIPUTADO</v>
          </cell>
          <cell r="M372" t="str">
            <v>PLENO DE LA LXIII LEGISLATURA</v>
          </cell>
        </row>
        <row r="373">
          <cell r="D373" t="str">
            <v>HERNANDEZ</v>
          </cell>
          <cell r="E373" t="str">
            <v>PEREZ</v>
          </cell>
          <cell r="F373" t="str">
            <v>LETICIA</v>
          </cell>
          <cell r="I373">
            <v>1</v>
          </cell>
          <cell r="J373" t="str">
            <v>DIPUTADO</v>
          </cell>
          <cell r="M373" t="str">
            <v>PLENO DE LA LXIII LEGISLATURA</v>
          </cell>
          <cell r="Q373">
            <v>55621.120000000003</v>
          </cell>
        </row>
        <row r="374">
          <cell r="D374" t="str">
            <v>HERNANDEZ</v>
          </cell>
          <cell r="E374" t="str">
            <v>ZECUA</v>
          </cell>
          <cell r="F374" t="str">
            <v>YENI MARIBEL</v>
          </cell>
          <cell r="I374">
            <v>1</v>
          </cell>
          <cell r="J374" t="str">
            <v>DIPUTADO</v>
          </cell>
          <cell r="M374" t="str">
            <v>PLENO DE LA LXIII LEGISLATURA</v>
          </cell>
        </row>
        <row r="375">
          <cell r="D375" t="str">
            <v>JARAMILLO</v>
          </cell>
          <cell r="E375" t="str">
            <v>GARCIA</v>
          </cell>
          <cell r="F375" t="str">
            <v>PATRICIA</v>
          </cell>
          <cell r="I375">
            <v>1</v>
          </cell>
          <cell r="J375" t="str">
            <v>DIPUTADO</v>
          </cell>
          <cell r="M375" t="str">
            <v>PLENO DE LA LXIII LEGISLATURA</v>
          </cell>
        </row>
        <row r="376">
          <cell r="D376" t="str">
            <v>LEON</v>
          </cell>
          <cell r="E376" t="str">
            <v>PAREDES</v>
          </cell>
          <cell r="F376" t="str">
            <v>ANA</v>
          </cell>
          <cell r="I376">
            <v>1</v>
          </cell>
          <cell r="J376" t="str">
            <v>DIPUTADO</v>
          </cell>
          <cell r="M376" t="str">
            <v>PLENO DE LA LXIII LEGISLATURA</v>
          </cell>
        </row>
        <row r="377">
          <cell r="D377" t="str">
            <v>LEÓN</v>
          </cell>
          <cell r="E377" t="str">
            <v>CRUZ</v>
          </cell>
          <cell r="F377" t="str">
            <v>MARIBEL</v>
          </cell>
          <cell r="I377">
            <v>1</v>
          </cell>
          <cell r="J377" t="str">
            <v>DIPUTADO</v>
          </cell>
          <cell r="M377" t="str">
            <v>PLENO DE LA LXIII LEGISLATURA</v>
          </cell>
          <cell r="Q377">
            <v>55621.120000000003</v>
          </cell>
        </row>
        <row r="378">
          <cell r="D378" t="str">
            <v>LOPEZ</v>
          </cell>
          <cell r="E378" t="str">
            <v>AVENDAÑO</v>
          </cell>
          <cell r="F378" t="str">
            <v>OMAR MILTON</v>
          </cell>
          <cell r="I378">
            <v>1</v>
          </cell>
          <cell r="J378" t="str">
            <v>DIPUTADO</v>
          </cell>
          <cell r="M378" t="str">
            <v>PLENO DE LA LXIII LEGISLATURA</v>
          </cell>
        </row>
        <row r="379">
          <cell r="D379" t="str">
            <v>MASTRANZO</v>
          </cell>
          <cell r="E379" t="str">
            <v>CORONA</v>
          </cell>
          <cell r="F379" t="str">
            <v>MARIA ANA BERTHA</v>
          </cell>
          <cell r="I379">
            <v>1</v>
          </cell>
          <cell r="J379" t="str">
            <v>DIPUTADO</v>
          </cell>
          <cell r="M379" t="str">
            <v>PLENO DE LA LXIII LEGISLATURA</v>
          </cell>
          <cell r="Q379">
            <v>55621.120000000003</v>
          </cell>
        </row>
        <row r="380">
          <cell r="D380" t="str">
            <v>MATA</v>
          </cell>
          <cell r="E380" t="str">
            <v>LARA</v>
          </cell>
          <cell r="F380" t="str">
            <v>LUZ GUADALUPE</v>
          </cell>
          <cell r="I380">
            <v>1</v>
          </cell>
          <cell r="J380" t="str">
            <v>DIPUTADO</v>
          </cell>
          <cell r="M380" t="str">
            <v>PLENO DE LA LXIII LEGISLATURA</v>
          </cell>
          <cell r="Q380">
            <v>55621.120000000003</v>
          </cell>
        </row>
        <row r="381">
          <cell r="D381" t="str">
            <v>MENDEZ</v>
          </cell>
          <cell r="E381" t="str">
            <v>SALGADO</v>
          </cell>
          <cell r="F381" t="str">
            <v>JOSE MARIA</v>
          </cell>
          <cell r="I381">
            <v>1</v>
          </cell>
          <cell r="J381" t="str">
            <v>DIPUTADO</v>
          </cell>
          <cell r="M381" t="str">
            <v>PLENO DE LA LXIII LEGISLATURA</v>
          </cell>
          <cell r="Q381">
            <v>55621.120000000003</v>
          </cell>
        </row>
        <row r="382">
          <cell r="D382" t="str">
            <v>MONTIEL</v>
          </cell>
          <cell r="E382" t="str">
            <v>CANDANEDA</v>
          </cell>
          <cell r="F382" t="str">
            <v>ZONIA</v>
          </cell>
          <cell r="I382">
            <v>1</v>
          </cell>
          <cell r="J382" t="str">
            <v>DIPUTADO</v>
          </cell>
          <cell r="M382" t="str">
            <v>PLENO DE LA LXIII LEGISLATURA</v>
          </cell>
        </row>
        <row r="383">
          <cell r="D383" t="str">
            <v>MONTIEL</v>
          </cell>
          <cell r="E383" t="str">
            <v>CERON</v>
          </cell>
          <cell r="F383" t="str">
            <v>MA DE LOURDES</v>
          </cell>
          <cell r="I383">
            <v>1</v>
          </cell>
          <cell r="J383" t="str">
            <v>DIPUTADO</v>
          </cell>
          <cell r="M383" t="str">
            <v>PLENO DE LA LXIII LEGISLATURA</v>
          </cell>
          <cell r="Q383">
            <v>55621.120000000003</v>
          </cell>
        </row>
        <row r="384">
          <cell r="D384" t="str">
            <v>NETZAHUATL</v>
          </cell>
          <cell r="E384" t="str">
            <v>ILHUICATZI</v>
          </cell>
          <cell r="F384" t="str">
            <v>MA DEL RAYO</v>
          </cell>
          <cell r="I384">
            <v>1</v>
          </cell>
          <cell r="J384" t="str">
            <v>DIPUTADO</v>
          </cell>
          <cell r="M384" t="str">
            <v>PLENO DE LA LXIII LEGISLATURA</v>
          </cell>
          <cell r="Q384">
            <v>55621.120000000003</v>
          </cell>
        </row>
        <row r="385">
          <cell r="D385" t="str">
            <v>ORTEGA</v>
          </cell>
          <cell r="E385" t="str">
            <v>BLANCAS</v>
          </cell>
          <cell r="F385" t="str">
            <v>JAVIER RAFAEL</v>
          </cell>
          <cell r="I385">
            <v>1</v>
          </cell>
          <cell r="J385" t="str">
            <v>DIPUTADO</v>
          </cell>
          <cell r="M385" t="str">
            <v>PLENO DE LA LXIII LEGISLATURA</v>
          </cell>
          <cell r="Q385">
            <v>55621.120000000003</v>
          </cell>
        </row>
        <row r="386">
          <cell r="D386" t="str">
            <v>PEREZ</v>
          </cell>
          <cell r="E386" t="str">
            <v>SAAVEDRA</v>
          </cell>
          <cell r="F386" t="str">
            <v>JESUS ROLANDO</v>
          </cell>
          <cell r="I386">
            <v>1</v>
          </cell>
          <cell r="J386" t="str">
            <v>DIPUTADO</v>
          </cell>
          <cell r="M386" t="str">
            <v>PLENO DE LA LXIII LEGISLATURA</v>
          </cell>
        </row>
        <row r="387">
          <cell r="D387" t="str">
            <v>PIEDRAS</v>
          </cell>
          <cell r="E387" t="str">
            <v>DIAZ</v>
          </cell>
          <cell r="F387" t="str">
            <v>MIGUEL</v>
          </cell>
          <cell r="I387">
            <v>1</v>
          </cell>
          <cell r="J387" t="str">
            <v>DIPUTADO</v>
          </cell>
          <cell r="M387" t="str">
            <v>PLENO DE LA LXIII LEGISLATURA</v>
          </cell>
        </row>
        <row r="388">
          <cell r="D388" t="str">
            <v>PLUMA</v>
          </cell>
          <cell r="E388" t="str">
            <v>FLORES</v>
          </cell>
          <cell r="F388" t="str">
            <v>MARIA FELIX</v>
          </cell>
          <cell r="I388">
            <v>1</v>
          </cell>
          <cell r="J388" t="str">
            <v>DIPUTADO</v>
          </cell>
          <cell r="M388" t="str">
            <v>PLENO DE LA LXIII LEGISLATURA</v>
          </cell>
        </row>
        <row r="389">
          <cell r="D389" t="str">
            <v>VAZQUEZ</v>
          </cell>
          <cell r="E389" t="str">
            <v>VELAZQUEZ</v>
          </cell>
          <cell r="F389" t="str">
            <v>MAYRA</v>
          </cell>
          <cell r="I389">
            <v>1</v>
          </cell>
          <cell r="J389" t="str">
            <v>DIPUTADO</v>
          </cell>
          <cell r="M389" t="str">
            <v>PLENO DE LA LXIII LEGISLATURA</v>
          </cell>
        </row>
        <row r="390">
          <cell r="D390" t="str">
            <v>VERA</v>
          </cell>
          <cell r="E390" t="str">
            <v>DIAZ</v>
          </cell>
          <cell r="F390" t="str">
            <v>LUZ</v>
          </cell>
          <cell r="I390">
            <v>1</v>
          </cell>
          <cell r="J390" t="str">
            <v>DIPUTADO</v>
          </cell>
          <cell r="M390" t="str">
            <v>PLENO DE LA LXIII LEGISLATURA</v>
          </cell>
          <cell r="Q390">
            <v>55621.120000000003</v>
          </cell>
        </row>
        <row r="391">
          <cell r="D391" t="str">
            <v>VIVANCO</v>
          </cell>
          <cell r="E391" t="str">
            <v>CHEDRAUI</v>
          </cell>
          <cell r="F391" t="str">
            <v>RAMIRO</v>
          </cell>
          <cell r="I391">
            <v>1</v>
          </cell>
          <cell r="J391" t="str">
            <v>DIPUTADO</v>
          </cell>
          <cell r="M391" t="str">
            <v>PLENO DE LA LXIII LEGISLATURA</v>
          </cell>
        </row>
        <row r="392">
          <cell r="D392" t="str">
            <v>LUCAS</v>
          </cell>
          <cell r="E392" t="str">
            <v>LOPEZ</v>
          </cell>
          <cell r="F392" t="str">
            <v>RIGOBERTO</v>
          </cell>
          <cell r="I392">
            <v>4</v>
          </cell>
          <cell r="J392" t="str">
            <v>DIRECTOR JURIDICO</v>
          </cell>
          <cell r="M392" t="str">
            <v>DIRECCION JURIDICA</v>
          </cell>
          <cell r="Q392">
            <v>37422.44</v>
          </cell>
          <cell r="S392">
            <v>28053.47</v>
          </cell>
        </row>
        <row r="393">
          <cell r="D393" t="str">
            <v>PLUMA</v>
          </cell>
          <cell r="E393" t="str">
            <v>RIOS</v>
          </cell>
          <cell r="F393" t="str">
            <v>RAUL</v>
          </cell>
          <cell r="I393">
            <v>6</v>
          </cell>
          <cell r="J393" t="str">
            <v>DIRECTOR INSTITUTO DE EST. LEG</v>
          </cell>
          <cell r="M393" t="str">
            <v>INSTITUTO DE ESTUDIOS LEGISLATIVOS</v>
          </cell>
          <cell r="Q393">
            <v>21818.65</v>
          </cell>
          <cell r="S393">
            <v>14145.37</v>
          </cell>
        </row>
        <row r="394">
          <cell r="D394" t="str">
            <v>ROBLES</v>
          </cell>
          <cell r="E394" t="str">
            <v>ANDERSSON</v>
          </cell>
          <cell r="F394" t="str">
            <v>NILS GUNNAR JAIME</v>
          </cell>
          <cell r="I394">
            <v>2</v>
          </cell>
          <cell r="J394" t="str">
            <v>SECRETARIO ADMINISTRATIVO</v>
          </cell>
          <cell r="M394" t="str">
            <v>SECRETRARIA ADMINISTRATIVA</v>
          </cell>
          <cell r="Q394">
            <v>41270.78</v>
          </cell>
          <cell r="S394">
            <v>31222.65</v>
          </cell>
        </row>
        <row r="395">
          <cell r="D395" t="str">
            <v>RODRIGUEZ</v>
          </cell>
          <cell r="E395" t="str">
            <v>SILVA</v>
          </cell>
          <cell r="F395" t="str">
            <v>DAVID</v>
          </cell>
          <cell r="I395">
            <v>5</v>
          </cell>
          <cell r="J395" t="str">
            <v>DIRECTOR DE COMUNICACION</v>
          </cell>
          <cell r="M395" t="str">
            <v>PRENSA Y RELACIONES PUBLICAS</v>
          </cell>
          <cell r="Q395">
            <v>21818.65</v>
          </cell>
          <cell r="S395">
            <v>17630.580000000002</v>
          </cell>
        </row>
        <row r="396">
          <cell r="D396" t="str">
            <v>MIRANDA</v>
          </cell>
          <cell r="E396" t="str">
            <v>ELIAS</v>
          </cell>
          <cell r="F396" t="str">
            <v>OSCAR</v>
          </cell>
          <cell r="I396">
            <v>18</v>
          </cell>
          <cell r="J396" t="str">
            <v>VIGILANCIA</v>
          </cell>
          <cell r="M396" t="str">
            <v>SECRETRARIA ADMINISTRATIVA</v>
          </cell>
          <cell r="Q396">
            <v>8213.7199999999993</v>
          </cell>
          <cell r="S396">
            <v>7169.98</v>
          </cell>
        </row>
        <row r="397">
          <cell r="D397" t="str">
            <v>TECPA</v>
          </cell>
          <cell r="E397" t="str">
            <v>PEREZ</v>
          </cell>
          <cell r="F397" t="str">
            <v>MARGARITO</v>
          </cell>
          <cell r="I397">
            <v>16</v>
          </cell>
          <cell r="J397" t="str">
            <v>LIMPIEZA</v>
          </cell>
          <cell r="M397" t="str">
            <v>SERVICIOS GENERALES</v>
          </cell>
          <cell r="Q397">
            <v>6935.06</v>
          </cell>
          <cell r="S397">
            <v>6164.44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2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.7109375" bestFit="1" customWidth="1"/>
    <col min="14" max="14" width="35.7109375" bestFit="1" customWidth="1"/>
    <col min="15" max="15" width="30.7109375" bestFit="1" customWidth="1"/>
    <col min="16" max="16" width="35.140625" bestFit="1" customWidth="1"/>
    <col min="17" max="17" width="77.140625" bestFit="1" customWidth="1"/>
    <col min="18" max="18" width="43.5703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43.5703125" bestFit="1" customWidth="1"/>
    <col min="30" max="30" width="63" bestFit="1" customWidth="1"/>
    <col min="31" max="31" width="17.42578125" bestFit="1" customWidth="1"/>
    <col min="32" max="32" width="15.5703125" bestFit="1" customWidth="1"/>
    <col min="33" max="33" width="20.710937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13">
        <v>44197</v>
      </c>
      <c r="C8" s="13">
        <v>44286</v>
      </c>
      <c r="D8" t="s">
        <v>90</v>
      </c>
      <c r="E8">
        <f>'[1]2da qna de marzo 2021 para tran'!I3</f>
        <v>19</v>
      </c>
      <c r="F8" t="str">
        <f>'[1]2da qna de marzo 2021 para tran'!J3</f>
        <v>SECRETARIO PARTICULAR</v>
      </c>
      <c r="G8" t="str">
        <f>F8</f>
        <v>SECRETARIO PARTICULAR</v>
      </c>
      <c r="H8" t="str">
        <f>'[1]2da qna de marzo 2021 para tran'!M3</f>
        <v>PERSONAL DIPUTADOS</v>
      </c>
      <c r="I8" t="str">
        <f>'[1]2da qna de marzo 2021 para tran'!F3</f>
        <v>GLORIA</v>
      </c>
      <c r="J8" t="str">
        <f>'[1]2da qna de marzo 2021 para tran'!D3</f>
        <v>ACOLTZI</v>
      </c>
      <c r="K8" t="str">
        <f>'[1]2da qna de marzo 2021 para tran'!E3</f>
        <v>FLORES</v>
      </c>
      <c r="M8" s="5">
        <f>'[1]2da qna de marzo 2021 para tran'!Q3*2</f>
        <v>8500</v>
      </c>
      <c r="N8" t="s">
        <v>214</v>
      </c>
      <c r="O8" s="5">
        <f>'[1]2da qna de marzo 2021 para tran'!S3*2</f>
        <v>7845.42</v>
      </c>
      <c r="P8" t="s">
        <v>215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216</v>
      </c>
      <c r="AE8" s="13">
        <v>44314</v>
      </c>
      <c r="AF8" s="13">
        <v>44314</v>
      </c>
    </row>
    <row r="9" spans="1:33" x14ac:dyDescent="0.25">
      <c r="A9" s="3">
        <v>2021</v>
      </c>
      <c r="B9" s="13">
        <v>44197</v>
      </c>
      <c r="C9" s="13">
        <v>44286</v>
      </c>
      <c r="D9" s="3" t="s">
        <v>90</v>
      </c>
      <c r="E9" s="3">
        <f>'[1]2da qna de marzo 2021 para tran'!I4</f>
        <v>19</v>
      </c>
      <c r="F9" s="3" t="str">
        <f>'[1]2da qna de marzo 2021 para tran'!J4</f>
        <v>SECRETARIO PARTICULAR</v>
      </c>
      <c r="G9" s="3" t="str">
        <f t="shared" ref="G9:G72" si="0">F9</f>
        <v>SECRETARIO PARTICULAR</v>
      </c>
      <c r="H9" s="3" t="str">
        <f>'[1]2da qna de marzo 2021 para tran'!M4</f>
        <v>SECRETRARIA ADMINISTRATIVA</v>
      </c>
      <c r="I9" s="3" t="str">
        <f>'[1]2da qna de marzo 2021 para tran'!F4</f>
        <v>ANA MARIA</v>
      </c>
      <c r="J9" s="3" t="str">
        <f>'[1]2da qna de marzo 2021 para tran'!D4</f>
        <v>AGUILAR</v>
      </c>
      <c r="K9" s="3" t="str">
        <f>'[1]2da qna de marzo 2021 para tran'!E4</f>
        <v>PUMARADA</v>
      </c>
      <c r="L9" s="3"/>
      <c r="M9" s="5">
        <f>'[1]2da qna de marzo 2021 para tran'!Q4*2</f>
        <v>10852.5</v>
      </c>
      <c r="N9" s="3" t="s">
        <v>214</v>
      </c>
      <c r="O9" s="5">
        <f>'[1]2da qna de marzo 2021 para tran'!S4*2</f>
        <v>9871.84</v>
      </c>
      <c r="P9" s="3" t="s">
        <v>215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216</v>
      </c>
      <c r="AE9" s="13">
        <v>44314</v>
      </c>
      <c r="AF9" s="13">
        <v>44314</v>
      </c>
    </row>
    <row r="10" spans="1:33" x14ac:dyDescent="0.25">
      <c r="A10" s="3">
        <v>2021</v>
      </c>
      <c r="B10" s="13">
        <v>44197</v>
      </c>
      <c r="C10" s="13">
        <v>44286</v>
      </c>
      <c r="D10" s="3" t="s">
        <v>90</v>
      </c>
      <c r="E10" s="3">
        <f>'[1]2da qna de marzo 2021 para tran'!I5</f>
        <v>19</v>
      </c>
      <c r="F10" s="3" t="str">
        <f>'[1]2da qna de marzo 2021 para tran'!J5</f>
        <v>SECRETARIO PARTICULAR</v>
      </c>
      <c r="G10" s="3" t="str">
        <f t="shared" si="0"/>
        <v>SECRETARIO PARTICULAR</v>
      </c>
      <c r="H10" s="3" t="str">
        <f>'[1]2da qna de marzo 2021 para tran'!M5</f>
        <v>PERSONAL DIPUTADOS</v>
      </c>
      <c r="I10" s="3" t="str">
        <f>'[1]2da qna de marzo 2021 para tran'!F5</f>
        <v>FRANCISCO</v>
      </c>
      <c r="J10" s="3" t="str">
        <f>'[1]2da qna de marzo 2021 para tran'!D5</f>
        <v>AHUATZI</v>
      </c>
      <c r="K10" s="3" t="str">
        <f>'[1]2da qna de marzo 2021 para tran'!E5</f>
        <v>RODRIGUEZ</v>
      </c>
      <c r="L10" s="3"/>
      <c r="M10" s="5">
        <f>'[1]2da qna de marzo 2021 para tran'!Q5*2</f>
        <v>10000</v>
      </c>
      <c r="N10" s="3" t="s">
        <v>214</v>
      </c>
      <c r="O10" s="5">
        <f>'[1]2da qna de marzo 2021 para tran'!S5*2</f>
        <v>9155.74</v>
      </c>
      <c r="P10" s="3" t="s">
        <v>215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216</v>
      </c>
      <c r="AE10" s="13">
        <v>44314</v>
      </c>
      <c r="AF10" s="13">
        <v>44314</v>
      </c>
    </row>
    <row r="11" spans="1:33" x14ac:dyDescent="0.25">
      <c r="A11" s="3">
        <v>2021</v>
      </c>
      <c r="B11" s="13">
        <v>44197</v>
      </c>
      <c r="C11" s="13">
        <v>44286</v>
      </c>
      <c r="D11" s="3" t="s">
        <v>90</v>
      </c>
      <c r="E11" s="3">
        <f>'[1]2da qna de marzo 2021 para tran'!I6</f>
        <v>19</v>
      </c>
      <c r="F11" s="3" t="str">
        <f>'[1]2da qna de marzo 2021 para tran'!J6</f>
        <v>SECRETARIO PARTICULAR</v>
      </c>
      <c r="G11" s="3" t="str">
        <f t="shared" si="0"/>
        <v>SECRETARIO PARTICULAR</v>
      </c>
      <c r="H11" s="3" t="str">
        <f>'[1]2da qna de marzo 2021 para tran'!M6</f>
        <v>PERSONAL DIPUTADOS</v>
      </c>
      <c r="I11" s="3" t="str">
        <f>'[1]2da qna de marzo 2021 para tran'!F6</f>
        <v>HAZEL</v>
      </c>
      <c r="J11" s="3" t="str">
        <f>'[1]2da qna de marzo 2021 para tran'!D6</f>
        <v>ALFARO</v>
      </c>
      <c r="K11" s="3" t="str">
        <f>'[1]2da qna de marzo 2021 para tran'!E6</f>
        <v>GONZALEZ</v>
      </c>
      <c r="L11" s="3"/>
      <c r="M11" s="5">
        <f>'[1]2da qna de marzo 2021 para tran'!Q6*2</f>
        <v>6456.58</v>
      </c>
      <c r="N11" s="3" t="s">
        <v>214</v>
      </c>
      <c r="O11" s="5">
        <f>'[1]2da qna de marzo 2021 para tran'!S6*2</f>
        <v>6024.32</v>
      </c>
      <c r="P11" s="3" t="s">
        <v>215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216</v>
      </c>
      <c r="AE11" s="13">
        <v>44314</v>
      </c>
      <c r="AF11" s="13">
        <v>44314</v>
      </c>
    </row>
    <row r="12" spans="1:33" x14ac:dyDescent="0.25">
      <c r="A12" s="3">
        <v>2021</v>
      </c>
      <c r="B12" s="13">
        <v>44197</v>
      </c>
      <c r="C12" s="13">
        <v>44286</v>
      </c>
      <c r="D12" s="3" t="s">
        <v>90</v>
      </c>
      <c r="E12" s="3">
        <f>'[1]2da qna de marzo 2021 para tran'!I7</f>
        <v>19</v>
      </c>
      <c r="F12" s="3" t="str">
        <f>'[1]2da qna de marzo 2021 para tran'!J7</f>
        <v>SECRETARIO PARTICULAR</v>
      </c>
      <c r="G12" s="3" t="str">
        <f t="shared" si="0"/>
        <v>SECRETARIO PARTICULAR</v>
      </c>
      <c r="H12" s="3" t="str">
        <f>'[1]2da qna de marzo 2021 para tran'!M7</f>
        <v>SECRETRARIA ADMINISTRATIVA</v>
      </c>
      <c r="I12" s="3" t="str">
        <f>'[1]2da qna de marzo 2021 para tran'!F7</f>
        <v>INDIANA CECILIA</v>
      </c>
      <c r="J12" s="3" t="str">
        <f>'[1]2da qna de marzo 2021 para tran'!D7</f>
        <v>ALMANZA</v>
      </c>
      <c r="K12" s="3" t="str">
        <f>'[1]2da qna de marzo 2021 para tran'!E7</f>
        <v>PADILLA</v>
      </c>
      <c r="L12" s="3"/>
      <c r="M12" s="5">
        <f>'[1]2da qna de marzo 2021 para tran'!Q7*2</f>
        <v>18658.28</v>
      </c>
      <c r="N12" s="3" t="s">
        <v>214</v>
      </c>
      <c r="O12" s="5">
        <f>'[1]2da qna de marzo 2021 para tran'!S7*2</f>
        <v>16094.3</v>
      </c>
      <c r="P12" s="3" t="s">
        <v>215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216</v>
      </c>
      <c r="AE12" s="13">
        <v>44314</v>
      </c>
      <c r="AF12" s="13">
        <v>44314</v>
      </c>
    </row>
    <row r="13" spans="1:33" x14ac:dyDescent="0.25">
      <c r="A13" s="3">
        <v>2021</v>
      </c>
      <c r="B13" s="13">
        <v>44197</v>
      </c>
      <c r="C13" s="13">
        <v>44286</v>
      </c>
      <c r="D13" s="3" t="s">
        <v>90</v>
      </c>
      <c r="E13" s="3">
        <f>'[1]2da qna de marzo 2021 para tran'!I8</f>
        <v>7</v>
      </c>
      <c r="F13" s="3" t="str">
        <f>'[1]2da qna de marzo 2021 para tran'!J8</f>
        <v>SECRETARIO TECNICO</v>
      </c>
      <c r="G13" s="3" t="str">
        <f t="shared" si="0"/>
        <v>SECRETARIO TECNICO</v>
      </c>
      <c r="H13" s="3" t="str">
        <f>'[1]2da qna de marzo 2021 para tran'!M8</f>
        <v>MOVILIDAD, COMUNICACIONES Y TRANSPORTE</v>
      </c>
      <c r="I13" s="3" t="str">
        <f>'[1]2da qna de marzo 2021 para tran'!F8</f>
        <v>ROGELIO</v>
      </c>
      <c r="J13" s="3" t="str">
        <f>'[1]2da qna de marzo 2021 para tran'!D8</f>
        <v>ALVAREZ</v>
      </c>
      <c r="K13" s="3" t="str">
        <f>'[1]2da qna de marzo 2021 para tran'!E8</f>
        <v>PADILLA</v>
      </c>
      <c r="L13" s="3"/>
      <c r="M13" s="5">
        <f>'[1]2da qna de marzo 2021 para tran'!Q8*2</f>
        <v>19000</v>
      </c>
      <c r="N13" s="3" t="s">
        <v>214</v>
      </c>
      <c r="O13" s="5">
        <f>'[1]2da qna de marzo 2021 para tran'!S8*2</f>
        <v>16363.02</v>
      </c>
      <c r="P13" s="3" t="s">
        <v>215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216</v>
      </c>
      <c r="AE13" s="13">
        <v>44314</v>
      </c>
      <c r="AF13" s="13">
        <v>44314</v>
      </c>
    </row>
    <row r="14" spans="1:33" x14ac:dyDescent="0.25">
      <c r="A14" s="3">
        <v>2021</v>
      </c>
      <c r="B14" s="13">
        <v>44197</v>
      </c>
      <c r="C14" s="13">
        <v>44286</v>
      </c>
      <c r="D14" s="3" t="s">
        <v>90</v>
      </c>
      <c r="E14" s="3">
        <f>'[1]2da qna de marzo 2021 para tran'!I9</f>
        <v>19</v>
      </c>
      <c r="F14" s="3" t="str">
        <f>'[1]2da qna de marzo 2021 para tran'!J9</f>
        <v>SECRETARIO PARTICULAR</v>
      </c>
      <c r="G14" s="3" t="str">
        <f t="shared" si="0"/>
        <v>SECRETARIO PARTICULAR</v>
      </c>
      <c r="H14" s="3" t="str">
        <f>'[1]2da qna de marzo 2021 para tran'!M9</f>
        <v>INSTITUTO DE ESTUDIOS LEGISLATIVOS</v>
      </c>
      <c r="I14" s="3" t="str">
        <f>'[1]2da qna de marzo 2021 para tran'!F9</f>
        <v>PATRICIA</v>
      </c>
      <c r="J14" s="3" t="str">
        <f>'[1]2da qna de marzo 2021 para tran'!D9</f>
        <v>ANGULO</v>
      </c>
      <c r="K14" s="3" t="str">
        <f>'[1]2da qna de marzo 2021 para tran'!E9</f>
        <v>HERNANDEZ</v>
      </c>
      <c r="L14" s="3"/>
      <c r="M14" s="5">
        <f>'[1]2da qna de marzo 2021 para tran'!Q9*2</f>
        <v>17000</v>
      </c>
      <c r="N14" s="3" t="s">
        <v>214</v>
      </c>
      <c r="O14" s="5">
        <f>'[1]2da qna de marzo 2021 para tran'!S9*2</f>
        <v>14790.22</v>
      </c>
      <c r="P14" s="3" t="s">
        <v>215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216</v>
      </c>
      <c r="AE14" s="13">
        <v>44314</v>
      </c>
      <c r="AF14" s="13">
        <v>44314</v>
      </c>
    </row>
    <row r="15" spans="1:33" x14ac:dyDescent="0.25">
      <c r="A15" s="3">
        <v>2021</v>
      </c>
      <c r="B15" s="13">
        <v>44197</v>
      </c>
      <c r="C15" s="13">
        <v>44286</v>
      </c>
      <c r="D15" s="3" t="s">
        <v>90</v>
      </c>
      <c r="E15" s="3">
        <f>'[1]2da qna de marzo 2021 para tran'!I10</f>
        <v>19</v>
      </c>
      <c r="F15" s="3" t="str">
        <f>'[1]2da qna de marzo 2021 para tran'!J10</f>
        <v>SECRETARIO PARTICULAR</v>
      </c>
      <c r="G15" s="3" t="str">
        <f t="shared" si="0"/>
        <v>SECRETARIO PARTICULAR</v>
      </c>
      <c r="H15" s="3" t="str">
        <f>'[1]2da qna de marzo 2021 para tran'!M10</f>
        <v>PERSONAL DIPUTADOS</v>
      </c>
      <c r="I15" s="3" t="str">
        <f>'[1]2da qna de marzo 2021 para tran'!F10</f>
        <v>NICOLAS</v>
      </c>
      <c r="J15" s="3" t="str">
        <f>'[1]2da qna de marzo 2021 para tran'!D10</f>
        <v>ARGUELLES</v>
      </c>
      <c r="K15" s="3" t="str">
        <f>'[1]2da qna de marzo 2021 para tran'!E10</f>
        <v>GARCIA</v>
      </c>
      <c r="L15" s="3"/>
      <c r="M15" s="5">
        <f>'[1]2da qna de marzo 2021 para tran'!Q10*2</f>
        <v>18500</v>
      </c>
      <c r="N15" s="3" t="s">
        <v>214</v>
      </c>
      <c r="O15" s="5">
        <f>'[1]2da qna de marzo 2021 para tran'!S10*2</f>
        <v>15969.82</v>
      </c>
      <c r="P15" s="3" t="s">
        <v>215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216</v>
      </c>
      <c r="AE15" s="13">
        <v>44314</v>
      </c>
      <c r="AF15" s="13">
        <v>44314</v>
      </c>
    </row>
    <row r="16" spans="1:33" x14ac:dyDescent="0.25">
      <c r="A16" s="3">
        <v>2021</v>
      </c>
      <c r="B16" s="13">
        <v>44197</v>
      </c>
      <c r="C16" s="13">
        <v>44286</v>
      </c>
      <c r="D16" s="3" t="s">
        <v>90</v>
      </c>
      <c r="E16" s="3">
        <f>'[1]2da qna de marzo 2021 para tran'!I11</f>
        <v>19</v>
      </c>
      <c r="F16" s="3" t="str">
        <f>'[1]2da qna de marzo 2021 para tran'!J11</f>
        <v>SECRETARIO PARTICULAR</v>
      </c>
      <c r="G16" s="3" t="str">
        <f t="shared" si="0"/>
        <v>SECRETARIO PARTICULAR</v>
      </c>
      <c r="H16" s="3" t="str">
        <f>'[1]2da qna de marzo 2021 para tran'!M11</f>
        <v>SECRETRARIA ADMINISTRATIVA</v>
      </c>
      <c r="I16" s="3" t="str">
        <f>'[1]2da qna de marzo 2021 para tran'!F11</f>
        <v>ELIAS FLORENCIO</v>
      </c>
      <c r="J16" s="3" t="str">
        <f>'[1]2da qna de marzo 2021 para tran'!D11</f>
        <v>ARMAS</v>
      </c>
      <c r="K16" s="3" t="str">
        <f>'[1]2da qna de marzo 2021 para tran'!E11</f>
        <v>BARBOSA</v>
      </c>
      <c r="L16" s="3"/>
      <c r="M16" s="5">
        <f>'[1]2da qna de marzo 2021 para tran'!Q11*2</f>
        <v>5352.5</v>
      </c>
      <c r="N16" s="3" t="s">
        <v>214</v>
      </c>
      <c r="O16" s="5">
        <f>'[1]2da qna de marzo 2021 para tran'!S11*2</f>
        <v>5038.42</v>
      </c>
      <c r="P16" s="3" t="s">
        <v>215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216</v>
      </c>
      <c r="AE16" s="13">
        <v>44314</v>
      </c>
      <c r="AF16" s="13">
        <v>44314</v>
      </c>
    </row>
    <row r="17" spans="1:32" x14ac:dyDescent="0.25">
      <c r="A17" s="3">
        <v>2021</v>
      </c>
      <c r="B17" s="13">
        <v>44197</v>
      </c>
      <c r="C17" s="13">
        <v>44286</v>
      </c>
      <c r="D17" s="3" t="s">
        <v>90</v>
      </c>
      <c r="E17" s="3">
        <f>'[1]2da qna de marzo 2021 para tran'!I12</f>
        <v>19</v>
      </c>
      <c r="F17" s="3" t="str">
        <f>'[1]2da qna de marzo 2021 para tran'!J12</f>
        <v>SECRETARIO PARTICULAR</v>
      </c>
      <c r="G17" s="3" t="str">
        <f t="shared" si="0"/>
        <v>SECRETARIO PARTICULAR</v>
      </c>
      <c r="H17" s="3" t="str">
        <f>'[1]2da qna de marzo 2021 para tran'!M12</f>
        <v>COMISION DE PUNTOS CONSTITUCIONALES</v>
      </c>
      <c r="I17" s="3" t="str">
        <f>'[1]2da qna de marzo 2021 para tran'!F12</f>
        <v>GUSTAVO</v>
      </c>
      <c r="J17" s="3" t="str">
        <f>'[1]2da qna de marzo 2021 para tran'!D12</f>
        <v>AZTATZI</v>
      </c>
      <c r="K17" s="3" t="str">
        <f>'[1]2da qna de marzo 2021 para tran'!E12</f>
        <v>TLACHI</v>
      </c>
      <c r="L17" s="3"/>
      <c r="M17" s="5">
        <f>'[1]2da qna de marzo 2021 para tran'!Q12*2</f>
        <v>15000</v>
      </c>
      <c r="N17" s="3" t="s">
        <v>214</v>
      </c>
      <c r="O17" s="5">
        <f>'[1]2da qna de marzo 2021 para tran'!S12*2</f>
        <v>13217.42</v>
      </c>
      <c r="P17" s="3" t="s">
        <v>215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216</v>
      </c>
      <c r="AE17" s="13">
        <v>44314</v>
      </c>
      <c r="AF17" s="13">
        <v>44314</v>
      </c>
    </row>
    <row r="18" spans="1:32" x14ac:dyDescent="0.25">
      <c r="A18" s="3">
        <v>2021</v>
      </c>
      <c r="B18" s="13">
        <v>44197</v>
      </c>
      <c r="C18" s="13">
        <v>44286</v>
      </c>
      <c r="D18" s="3" t="s">
        <v>90</v>
      </c>
      <c r="E18" s="3">
        <f>'[1]2da qna de marzo 2021 para tran'!I13</f>
        <v>19</v>
      </c>
      <c r="F18" s="3" t="str">
        <f>'[1]2da qna de marzo 2021 para tran'!J13</f>
        <v>SECRETARIO PARTICULAR</v>
      </c>
      <c r="G18" s="3" t="str">
        <f t="shared" si="0"/>
        <v>SECRETARIO PARTICULAR</v>
      </c>
      <c r="H18" s="3" t="str">
        <f>'[1]2da qna de marzo 2021 para tran'!M13</f>
        <v>INSTITUTO DE ESTUDIOS LEGISLATIVOS</v>
      </c>
      <c r="I18" s="3" t="str">
        <f>'[1]2da qna de marzo 2021 para tran'!F13</f>
        <v>GUADALUPE YARELI</v>
      </c>
      <c r="J18" s="3" t="str">
        <f>'[1]2da qna de marzo 2021 para tran'!D13</f>
        <v>BAÑUELOS</v>
      </c>
      <c r="K18" s="3" t="str">
        <f>'[1]2da qna de marzo 2021 para tran'!E13</f>
        <v>CORTES</v>
      </c>
      <c r="L18" s="3"/>
      <c r="M18" s="5">
        <f>'[1]2da qna de marzo 2021 para tran'!Q13*2</f>
        <v>7000</v>
      </c>
      <c r="N18" s="3" t="s">
        <v>214</v>
      </c>
      <c r="O18" s="5">
        <f>'[1]2da qna de marzo 2021 para tran'!S13*2</f>
        <v>6508.62</v>
      </c>
      <c r="P18" s="3" t="s">
        <v>215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216</v>
      </c>
      <c r="AE18" s="13">
        <v>44314</v>
      </c>
      <c r="AF18" s="13">
        <v>44314</v>
      </c>
    </row>
    <row r="19" spans="1:32" x14ac:dyDescent="0.25">
      <c r="A19" s="3">
        <v>2021</v>
      </c>
      <c r="B19" s="13">
        <v>44197</v>
      </c>
      <c r="C19" s="13">
        <v>44286</v>
      </c>
      <c r="D19" s="3" t="s">
        <v>90</v>
      </c>
      <c r="E19" s="3">
        <f>'[1]2da qna de marzo 2021 para tran'!I14</f>
        <v>19</v>
      </c>
      <c r="F19" s="3" t="str">
        <f>'[1]2da qna de marzo 2021 para tran'!J14</f>
        <v>SECRETARIO PARTICULAR</v>
      </c>
      <c r="G19" s="3" t="str">
        <f t="shared" si="0"/>
        <v>SECRETARIO PARTICULAR</v>
      </c>
      <c r="H19" s="3" t="str">
        <f>'[1]2da qna de marzo 2021 para tran'!M14</f>
        <v>PERSONAL DIPUTADOS</v>
      </c>
      <c r="I19" s="3" t="str">
        <f>'[1]2da qna de marzo 2021 para tran'!F14</f>
        <v>JOSE DANIEL</v>
      </c>
      <c r="J19" s="3" t="str">
        <f>'[1]2da qna de marzo 2021 para tran'!D14</f>
        <v>BARREDA</v>
      </c>
      <c r="K19" s="3" t="str">
        <f>'[1]2da qna de marzo 2021 para tran'!E14</f>
        <v>MORALES</v>
      </c>
      <c r="L19" s="3"/>
      <c r="M19" s="5">
        <f>'[1]2da qna de marzo 2021 para tran'!Q14*2</f>
        <v>8500</v>
      </c>
      <c r="N19" s="3" t="s">
        <v>214</v>
      </c>
      <c r="O19" s="5">
        <f>'[1]2da qna de marzo 2021 para tran'!S14*2</f>
        <v>7845.42</v>
      </c>
      <c r="P19" s="3" t="s">
        <v>215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216</v>
      </c>
      <c r="AE19" s="13">
        <v>44314</v>
      </c>
      <c r="AF19" s="13">
        <v>44314</v>
      </c>
    </row>
    <row r="20" spans="1:32" x14ac:dyDescent="0.25">
      <c r="A20" s="3">
        <v>2021</v>
      </c>
      <c r="B20" s="13">
        <v>44197</v>
      </c>
      <c r="C20" s="13">
        <v>44286</v>
      </c>
      <c r="D20" s="3" t="s">
        <v>90</v>
      </c>
      <c r="E20" s="3">
        <f>'[1]2da qna de marzo 2021 para tran'!I15</f>
        <v>19</v>
      </c>
      <c r="F20" s="3" t="str">
        <f>'[1]2da qna de marzo 2021 para tran'!J15</f>
        <v>SECRETARIO PARTICULAR</v>
      </c>
      <c r="G20" s="3" t="str">
        <f t="shared" si="0"/>
        <v>SECRETARIO PARTICULAR</v>
      </c>
      <c r="H20" s="3" t="str">
        <f>'[1]2da qna de marzo 2021 para tran'!M15</f>
        <v>COMISION DE PUNTOS CONSTITUCIONALES</v>
      </c>
      <c r="I20" s="3" t="str">
        <f>'[1]2da qna de marzo 2021 para tran'!F15</f>
        <v>JOSE LUIS</v>
      </c>
      <c r="J20" s="3" t="str">
        <f>'[1]2da qna de marzo 2021 para tran'!D15</f>
        <v>BASTIDA</v>
      </c>
      <c r="K20" s="3" t="str">
        <f>'[1]2da qna de marzo 2021 para tran'!E15</f>
        <v>GARCIA</v>
      </c>
      <c r="L20" s="3"/>
      <c r="M20" s="5">
        <f>'[1]2da qna de marzo 2021 para tran'!Q15*2</f>
        <v>10000</v>
      </c>
      <c r="N20" s="3" t="s">
        <v>214</v>
      </c>
      <c r="O20" s="5">
        <f>'[1]2da qna de marzo 2021 para tran'!S15*2</f>
        <v>9155.74</v>
      </c>
      <c r="P20" s="3" t="s">
        <v>215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216</v>
      </c>
      <c r="AE20" s="13">
        <v>44314</v>
      </c>
      <c r="AF20" s="13">
        <v>44314</v>
      </c>
    </row>
    <row r="21" spans="1:32" x14ac:dyDescent="0.25">
      <c r="A21" s="3">
        <v>2021</v>
      </c>
      <c r="B21" s="13">
        <v>44197</v>
      </c>
      <c r="C21" s="13">
        <v>44286</v>
      </c>
      <c r="D21" s="3" t="s">
        <v>90</v>
      </c>
      <c r="E21" s="3">
        <f>'[1]2da qna de marzo 2021 para tran'!I16</f>
        <v>19</v>
      </c>
      <c r="F21" s="3" t="str">
        <f>'[1]2da qna de marzo 2021 para tran'!J16</f>
        <v>SECRETARIO PARTICULAR</v>
      </c>
      <c r="G21" s="3" t="str">
        <f t="shared" si="0"/>
        <v>SECRETARIO PARTICULAR</v>
      </c>
      <c r="H21" s="3" t="str">
        <f>'[1]2da qna de marzo 2021 para tran'!M16</f>
        <v>ENFERMERIA</v>
      </c>
      <c r="I21" s="3" t="str">
        <f>'[1]2da qna de marzo 2021 para tran'!F16</f>
        <v>MARIA GUADALUPE</v>
      </c>
      <c r="J21" s="3" t="str">
        <f>'[1]2da qna de marzo 2021 para tran'!D16</f>
        <v>BERRUECOS</v>
      </c>
      <c r="K21" s="3" t="str">
        <f>'[1]2da qna de marzo 2021 para tran'!E16</f>
        <v>AVALOS</v>
      </c>
      <c r="L21" s="3"/>
      <c r="M21" s="5">
        <f>'[1]2da qna de marzo 2021 para tran'!Q16*2</f>
        <v>7493.5</v>
      </c>
      <c r="N21" s="3" t="s">
        <v>214</v>
      </c>
      <c r="O21" s="5">
        <f>'[1]2da qna de marzo 2021 para tran'!S16*2</f>
        <v>6948.44</v>
      </c>
      <c r="P21" s="3" t="s">
        <v>215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216</v>
      </c>
      <c r="AE21" s="13">
        <v>44314</v>
      </c>
      <c r="AF21" s="13">
        <v>44314</v>
      </c>
    </row>
    <row r="22" spans="1:32" x14ac:dyDescent="0.25">
      <c r="A22" s="3">
        <v>2021</v>
      </c>
      <c r="B22" s="13">
        <v>44197</v>
      </c>
      <c r="C22" s="13">
        <v>44286</v>
      </c>
      <c r="D22" s="3" t="s">
        <v>90</v>
      </c>
      <c r="E22" s="3">
        <f>'[1]2da qna de marzo 2021 para tran'!I17</f>
        <v>19</v>
      </c>
      <c r="F22" s="3" t="str">
        <f>'[1]2da qna de marzo 2021 para tran'!J17</f>
        <v>SECRETARIO PARTICULAR</v>
      </c>
      <c r="G22" s="3" t="str">
        <f t="shared" si="0"/>
        <v>SECRETARIO PARTICULAR</v>
      </c>
      <c r="H22" s="3" t="str">
        <f>'[1]2da qna de marzo 2021 para tran'!M17</f>
        <v>INSTITUTO DE ESTUDIOS LEGISLATIVOS</v>
      </c>
      <c r="I22" s="3" t="str">
        <f>'[1]2da qna de marzo 2021 para tran'!F17</f>
        <v>JESUS</v>
      </c>
      <c r="J22" s="3" t="str">
        <f>'[1]2da qna de marzo 2021 para tran'!D17</f>
        <v>BERRUECOS</v>
      </c>
      <c r="K22" s="3" t="str">
        <f>'[1]2da qna de marzo 2021 para tran'!E17</f>
        <v>MORALES</v>
      </c>
      <c r="L22" s="3"/>
      <c r="M22" s="5">
        <f>'[1]2da qna de marzo 2021 para tran'!Q17*2</f>
        <v>7000</v>
      </c>
      <c r="N22" s="3" t="s">
        <v>214</v>
      </c>
      <c r="O22" s="5">
        <f>'[1]2da qna de marzo 2021 para tran'!S17*2</f>
        <v>6508.62</v>
      </c>
      <c r="P22" s="3" t="s">
        <v>215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216</v>
      </c>
      <c r="AE22" s="13">
        <v>44314</v>
      </c>
      <c r="AF22" s="13">
        <v>44314</v>
      </c>
    </row>
    <row r="23" spans="1:32" x14ac:dyDescent="0.25">
      <c r="A23" s="3">
        <v>2021</v>
      </c>
      <c r="B23" s="13">
        <v>44197</v>
      </c>
      <c r="C23" s="13">
        <v>44286</v>
      </c>
      <c r="D23" s="3" t="s">
        <v>90</v>
      </c>
      <c r="E23" s="3">
        <f>'[1]2da qna de marzo 2021 para tran'!I18</f>
        <v>7</v>
      </c>
      <c r="F23" s="3" t="str">
        <f>'[1]2da qna de marzo 2021 para tran'!J18</f>
        <v>SECRETARIO TECNICO</v>
      </c>
      <c r="G23" s="3" t="str">
        <f t="shared" si="0"/>
        <v>SECRETARIO TECNICO</v>
      </c>
      <c r="H23" s="3" t="str">
        <f>'[1]2da qna de marzo 2021 para tran'!M18</f>
        <v>COMISION DE FINANZAS Y FISCALIZACIÓN</v>
      </c>
      <c r="I23" s="3" t="str">
        <f>'[1]2da qna de marzo 2021 para tran'!F18</f>
        <v>LUCERO CHRISTEL</v>
      </c>
      <c r="J23" s="3" t="str">
        <f>'[1]2da qna de marzo 2021 para tran'!D18</f>
        <v>BONILLA</v>
      </c>
      <c r="K23" s="3" t="str">
        <f>'[1]2da qna de marzo 2021 para tran'!E18</f>
        <v>CARRION</v>
      </c>
      <c r="L23" s="3"/>
      <c r="M23" s="5">
        <f>'[1]2da qna de marzo 2021 para tran'!Q18*2</f>
        <v>31385.48</v>
      </c>
      <c r="N23" s="3" t="s">
        <v>214</v>
      </c>
      <c r="O23" s="5">
        <f>'[1]2da qna de marzo 2021 para tran'!S18*2</f>
        <v>26000</v>
      </c>
      <c r="P23" s="3" t="s">
        <v>215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216</v>
      </c>
      <c r="AE23" s="13">
        <v>44314</v>
      </c>
      <c r="AF23" s="13">
        <v>44314</v>
      </c>
    </row>
    <row r="24" spans="1:32" x14ac:dyDescent="0.25">
      <c r="A24" s="3">
        <v>2021</v>
      </c>
      <c r="B24" s="13">
        <v>44197</v>
      </c>
      <c r="C24" s="13">
        <v>44286</v>
      </c>
      <c r="D24" s="3" t="s">
        <v>90</v>
      </c>
      <c r="E24" s="3">
        <f>'[1]2da qna de marzo 2021 para tran'!I19</f>
        <v>19</v>
      </c>
      <c r="F24" s="3" t="str">
        <f>'[1]2da qna de marzo 2021 para tran'!J19</f>
        <v>SECRETARIO PARTICULAR</v>
      </c>
      <c r="G24" s="3" t="str">
        <f t="shared" si="0"/>
        <v>SECRETARIO PARTICULAR</v>
      </c>
      <c r="H24" s="3" t="str">
        <f>'[1]2da qna de marzo 2021 para tran'!M19</f>
        <v>COMISION DE FINANZAS Y FISCALIZACIÓN</v>
      </c>
      <c r="I24" s="3" t="str">
        <f>'[1]2da qna de marzo 2021 para tran'!F19</f>
        <v>OSCAR ISMAEL</v>
      </c>
      <c r="J24" s="3" t="str">
        <f>'[1]2da qna de marzo 2021 para tran'!D19</f>
        <v>BONILLA</v>
      </c>
      <c r="K24" s="3" t="str">
        <f>'[1]2da qna de marzo 2021 para tran'!E19</f>
        <v>CHAVEZ</v>
      </c>
      <c r="L24" s="3"/>
      <c r="M24" s="5">
        <f>'[1]2da qna de marzo 2021 para tran'!Q19*2</f>
        <v>10000</v>
      </c>
      <c r="N24" s="3" t="s">
        <v>214</v>
      </c>
      <c r="O24" s="5">
        <f>'[1]2da qna de marzo 2021 para tran'!S19*2</f>
        <v>9155.74</v>
      </c>
      <c r="P24" s="3" t="s">
        <v>215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216</v>
      </c>
      <c r="AE24" s="13">
        <v>44314</v>
      </c>
      <c r="AF24" s="13">
        <v>44314</v>
      </c>
    </row>
    <row r="25" spans="1:32" x14ac:dyDescent="0.25">
      <c r="A25" s="3">
        <v>2021</v>
      </c>
      <c r="B25" s="13">
        <v>44197</v>
      </c>
      <c r="C25" s="13">
        <v>44286</v>
      </c>
      <c r="D25" s="3" t="s">
        <v>90</v>
      </c>
      <c r="E25" s="3">
        <f>'[1]2da qna de marzo 2021 para tran'!I20</f>
        <v>19</v>
      </c>
      <c r="F25" s="3" t="str">
        <f>'[1]2da qna de marzo 2021 para tran'!J20</f>
        <v>SECRETARIO PARTICULAR</v>
      </c>
      <c r="G25" s="3" t="str">
        <f t="shared" si="0"/>
        <v>SECRETARIO PARTICULAR</v>
      </c>
      <c r="H25" s="3" t="str">
        <f>'[1]2da qna de marzo 2021 para tran'!M20</f>
        <v>PERSONAL DIPUTADOS</v>
      </c>
      <c r="I25" s="3" t="str">
        <f>'[1]2da qna de marzo 2021 para tran'!F20</f>
        <v>BEATRIZ</v>
      </c>
      <c r="J25" s="3" t="str">
        <f>'[1]2da qna de marzo 2021 para tran'!D20</f>
        <v>BORTOLOTTI</v>
      </c>
      <c r="K25" s="3" t="str">
        <f>'[1]2da qna de marzo 2021 para tran'!E20</f>
        <v>TORRENTERA</v>
      </c>
      <c r="L25" s="3"/>
      <c r="M25" s="5">
        <f>'[1]2da qna de marzo 2021 para tran'!Q20*2</f>
        <v>8000</v>
      </c>
      <c r="N25" s="3" t="s">
        <v>214</v>
      </c>
      <c r="O25" s="5">
        <f>'[1]2da qna de marzo 2021 para tran'!S20*2</f>
        <v>7399.82</v>
      </c>
      <c r="P25" s="3" t="s">
        <v>215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216</v>
      </c>
      <c r="AE25" s="13">
        <v>44314</v>
      </c>
      <c r="AF25" s="13">
        <v>44314</v>
      </c>
    </row>
    <row r="26" spans="1:32" x14ac:dyDescent="0.25">
      <c r="A26" s="3">
        <v>2021</v>
      </c>
      <c r="B26" s="13">
        <v>44197</v>
      </c>
      <c r="C26" s="13">
        <v>44286</v>
      </c>
      <c r="D26" s="3" t="s">
        <v>90</v>
      </c>
      <c r="E26" s="3">
        <f>'[1]2da qna de marzo 2021 para tran'!I21</f>
        <v>19</v>
      </c>
      <c r="F26" s="3" t="str">
        <f>'[1]2da qna de marzo 2021 para tran'!J21</f>
        <v>SECRETARIO PARTICULAR</v>
      </c>
      <c r="G26" s="3" t="str">
        <f t="shared" si="0"/>
        <v>SECRETARIO PARTICULAR</v>
      </c>
      <c r="H26" s="3" t="str">
        <f>'[1]2da qna de marzo 2021 para tran'!M21</f>
        <v>PERSONAL DIPUTADOS</v>
      </c>
      <c r="I26" s="3" t="str">
        <f>'[1]2da qna de marzo 2021 para tran'!F21</f>
        <v>JOSE JERONIMO</v>
      </c>
      <c r="J26" s="3" t="str">
        <f>'[1]2da qna de marzo 2021 para tran'!D21</f>
        <v>BRIONES</v>
      </c>
      <c r="K26" s="3" t="str">
        <f>'[1]2da qna de marzo 2021 para tran'!E21</f>
        <v>TAPIA</v>
      </c>
      <c r="L26" s="3"/>
      <c r="M26" s="5">
        <f>'[1]2da qna de marzo 2021 para tran'!Q21*2</f>
        <v>11225</v>
      </c>
      <c r="N26" s="3" t="s">
        <v>214</v>
      </c>
      <c r="O26" s="5">
        <f>'[1]2da qna de marzo 2021 para tran'!S21*2</f>
        <v>10180.879999999999</v>
      </c>
      <c r="P26" s="3" t="s">
        <v>215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216</v>
      </c>
      <c r="AE26" s="13">
        <v>44314</v>
      </c>
      <c r="AF26" s="13">
        <v>44314</v>
      </c>
    </row>
    <row r="27" spans="1:32" x14ac:dyDescent="0.25">
      <c r="A27" s="3">
        <v>2021</v>
      </c>
      <c r="B27" s="13">
        <v>44197</v>
      </c>
      <c r="C27" s="13">
        <v>44286</v>
      </c>
      <c r="D27" s="3" t="s">
        <v>90</v>
      </c>
      <c r="E27" s="3">
        <f>'[1]2da qna de marzo 2021 para tran'!I22</f>
        <v>7</v>
      </c>
      <c r="F27" s="3" t="str">
        <f>'[1]2da qna de marzo 2021 para tran'!J22</f>
        <v>SECRETARIO TECNICO</v>
      </c>
      <c r="G27" s="3" t="str">
        <f t="shared" si="0"/>
        <v>SECRETARIO TECNICO</v>
      </c>
      <c r="H27" s="3" t="str">
        <f>'[1]2da qna de marzo 2021 para tran'!M22</f>
        <v>SALUD</v>
      </c>
      <c r="I27" s="3" t="str">
        <f>'[1]2da qna de marzo 2021 para tran'!F22</f>
        <v>RODOLFO</v>
      </c>
      <c r="J27" s="3" t="str">
        <f>'[1]2da qna de marzo 2021 para tran'!D22</f>
        <v>BRITO</v>
      </c>
      <c r="K27" s="3" t="str">
        <f>'[1]2da qna de marzo 2021 para tran'!E22</f>
        <v>JIMENEZ</v>
      </c>
      <c r="L27" s="3"/>
      <c r="M27" s="5">
        <f>'[1]2da qna de marzo 2021 para tran'!Q22*2</f>
        <v>27000</v>
      </c>
      <c r="N27" s="3" t="s">
        <v>214</v>
      </c>
      <c r="O27" s="5">
        <f>'[1]2da qna de marzo 2021 para tran'!S22*2</f>
        <v>22645.98</v>
      </c>
      <c r="P27" s="3" t="s">
        <v>215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216</v>
      </c>
      <c r="AE27" s="13">
        <v>44314</v>
      </c>
      <c r="AF27" s="13">
        <v>44314</v>
      </c>
    </row>
    <row r="28" spans="1:32" x14ac:dyDescent="0.25">
      <c r="A28" s="3">
        <v>2021</v>
      </c>
      <c r="B28" s="13">
        <v>44197</v>
      </c>
      <c r="C28" s="13">
        <v>44286</v>
      </c>
      <c r="D28" s="3" t="s">
        <v>90</v>
      </c>
      <c r="E28" s="3">
        <f>'[1]2da qna de marzo 2021 para tran'!I23</f>
        <v>19</v>
      </c>
      <c r="F28" s="3" t="str">
        <f>'[1]2da qna de marzo 2021 para tran'!J23</f>
        <v>SECRETARIO PARTICULAR</v>
      </c>
      <c r="G28" s="3" t="str">
        <f t="shared" si="0"/>
        <v>SECRETARIO PARTICULAR</v>
      </c>
      <c r="H28" s="3" t="str">
        <f>'[1]2da qna de marzo 2021 para tran'!M23</f>
        <v>PERSONAL DIPUTADOS</v>
      </c>
      <c r="I28" s="3" t="str">
        <f>'[1]2da qna de marzo 2021 para tran'!F23</f>
        <v>GALILEO</v>
      </c>
      <c r="J28" s="3" t="str">
        <f>'[1]2da qna de marzo 2021 para tran'!D23</f>
        <v>BUSTOS</v>
      </c>
      <c r="K28" s="3" t="str">
        <f>'[1]2da qna de marzo 2021 para tran'!E23</f>
        <v>CERVANTES</v>
      </c>
      <c r="L28" s="3"/>
      <c r="M28" s="5">
        <f>'[1]2da qna de marzo 2021 para tran'!Q23*2</f>
        <v>14000</v>
      </c>
      <c r="N28" s="3" t="s">
        <v>214</v>
      </c>
      <c r="O28" s="5">
        <f>'[1]2da qna de marzo 2021 para tran'!S23*2</f>
        <v>12431.02</v>
      </c>
      <c r="P28" s="3" t="s">
        <v>215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216</v>
      </c>
      <c r="AE28" s="13">
        <v>44314</v>
      </c>
      <c r="AF28" s="13">
        <v>44314</v>
      </c>
    </row>
    <row r="29" spans="1:32" x14ac:dyDescent="0.25">
      <c r="A29" s="3">
        <v>2021</v>
      </c>
      <c r="B29" s="13">
        <v>44197</v>
      </c>
      <c r="C29" s="13">
        <v>44286</v>
      </c>
      <c r="D29" s="3" t="s">
        <v>90</v>
      </c>
      <c r="E29" s="3">
        <f>'[1]2da qna de marzo 2021 para tran'!I24</f>
        <v>19</v>
      </c>
      <c r="F29" s="3" t="str">
        <f>'[1]2da qna de marzo 2021 para tran'!J24</f>
        <v>SECRETARIO PARTICULAR</v>
      </c>
      <c r="G29" s="3" t="str">
        <f t="shared" si="0"/>
        <v>SECRETARIO PARTICULAR</v>
      </c>
      <c r="H29" s="3" t="str">
        <f>'[1]2da qna de marzo 2021 para tran'!M24</f>
        <v>PERSONAL DIPUTADOS</v>
      </c>
      <c r="I29" s="3" t="str">
        <f>'[1]2da qna de marzo 2021 para tran'!F24</f>
        <v>MANFRED HERBEY</v>
      </c>
      <c r="J29" s="3" t="str">
        <f>'[1]2da qna de marzo 2021 para tran'!D24</f>
        <v>CABALLERO</v>
      </c>
      <c r="K29" s="3" t="str">
        <f>'[1]2da qna de marzo 2021 para tran'!E24</f>
        <v>ALCARAZ</v>
      </c>
      <c r="L29" s="3"/>
      <c r="M29" s="5">
        <f>'[1]2da qna de marzo 2021 para tran'!Q24*2</f>
        <v>8705.1</v>
      </c>
      <c r="N29" s="3" t="s">
        <v>214</v>
      </c>
      <c r="O29" s="5">
        <f>'[1]2da qna de marzo 2021 para tran'!S24*2</f>
        <v>8028.2</v>
      </c>
      <c r="P29" s="3" t="s">
        <v>215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216</v>
      </c>
      <c r="AE29" s="13">
        <v>44314</v>
      </c>
      <c r="AF29" s="13">
        <v>44314</v>
      </c>
    </row>
    <row r="30" spans="1:32" x14ac:dyDescent="0.25">
      <c r="A30" s="3">
        <v>2021</v>
      </c>
      <c r="B30" s="13">
        <v>44197</v>
      </c>
      <c r="C30" s="13">
        <v>44286</v>
      </c>
      <c r="D30" s="3" t="s">
        <v>90</v>
      </c>
      <c r="E30" s="3">
        <f>'[1]2da qna de marzo 2021 para tran'!I25</f>
        <v>19</v>
      </c>
      <c r="F30" s="3" t="str">
        <f>'[1]2da qna de marzo 2021 para tran'!J25</f>
        <v>SECRETARIO PARTICULAR</v>
      </c>
      <c r="G30" s="3" t="str">
        <f t="shared" si="0"/>
        <v>SECRETARIO PARTICULAR</v>
      </c>
      <c r="H30" s="3" t="str">
        <f>'[1]2da qna de marzo 2021 para tran'!M25</f>
        <v>PERSONAL DIPUTADOS</v>
      </c>
      <c r="I30" s="3" t="str">
        <f>'[1]2da qna de marzo 2021 para tran'!F25</f>
        <v>MARCOS</v>
      </c>
      <c r="J30" s="3" t="str">
        <f>'[1]2da qna de marzo 2021 para tran'!D25</f>
        <v>CABALLERO</v>
      </c>
      <c r="K30" s="3" t="str">
        <f>'[1]2da qna de marzo 2021 para tran'!E25</f>
        <v>MUÑOZ</v>
      </c>
      <c r="L30" s="3"/>
      <c r="M30" s="5">
        <f>'[1]2da qna de marzo 2021 para tran'!Q25*2</f>
        <v>8000</v>
      </c>
      <c r="N30" s="3" t="s">
        <v>214</v>
      </c>
      <c r="O30" s="5">
        <f>'[1]2da qna de marzo 2021 para tran'!S25*2</f>
        <v>7399.82</v>
      </c>
      <c r="P30" s="3" t="s">
        <v>215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216</v>
      </c>
      <c r="AE30" s="13">
        <v>44314</v>
      </c>
      <c r="AF30" s="13">
        <v>44314</v>
      </c>
    </row>
    <row r="31" spans="1:32" x14ac:dyDescent="0.25">
      <c r="A31" s="3">
        <v>2021</v>
      </c>
      <c r="B31" s="13">
        <v>44197</v>
      </c>
      <c r="C31" s="13">
        <v>44286</v>
      </c>
      <c r="D31" s="3" t="s">
        <v>90</v>
      </c>
      <c r="E31" s="3">
        <f>'[1]2da qna de marzo 2021 para tran'!I26</f>
        <v>19</v>
      </c>
      <c r="F31" s="3" t="str">
        <f>'[1]2da qna de marzo 2021 para tran'!J26</f>
        <v>SECRETARIO PARTICULAR</v>
      </c>
      <c r="G31" s="3" t="str">
        <f t="shared" si="0"/>
        <v>SECRETARIO PARTICULAR</v>
      </c>
      <c r="H31" s="3" t="str">
        <f>'[1]2da qna de marzo 2021 para tran'!M26</f>
        <v>PERSONAL DIPUTADOS</v>
      </c>
      <c r="I31" s="3" t="str">
        <f>'[1]2da qna de marzo 2021 para tran'!F26</f>
        <v>BALTAZAR</v>
      </c>
      <c r="J31" s="3" t="str">
        <f>'[1]2da qna de marzo 2021 para tran'!D26</f>
        <v>CABALLERO</v>
      </c>
      <c r="K31" s="3" t="str">
        <f>'[1]2da qna de marzo 2021 para tran'!E26</f>
        <v>PALAFOX</v>
      </c>
      <c r="L31" s="3"/>
      <c r="M31" s="5">
        <f>'[1]2da qna de marzo 2021 para tran'!Q26*2</f>
        <v>3177.44</v>
      </c>
      <c r="N31" s="3" t="s">
        <v>214</v>
      </c>
      <c r="O31" s="5">
        <f>'[1]2da qna de marzo 2021 para tran'!S26*2</f>
        <v>3002.56</v>
      </c>
      <c r="P31" s="3" t="s">
        <v>215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216</v>
      </c>
      <c r="AE31" s="13">
        <v>44314</v>
      </c>
      <c r="AF31" s="13">
        <v>44314</v>
      </c>
    </row>
    <row r="32" spans="1:32" x14ac:dyDescent="0.25">
      <c r="A32" s="3">
        <v>2021</v>
      </c>
      <c r="B32" s="13">
        <v>44197</v>
      </c>
      <c r="C32" s="13">
        <v>44286</v>
      </c>
      <c r="D32" s="3" t="s">
        <v>90</v>
      </c>
      <c r="E32" s="3">
        <f>'[1]2da qna de marzo 2021 para tran'!I27</f>
        <v>19</v>
      </c>
      <c r="F32" s="3" t="str">
        <f>'[1]2da qna de marzo 2021 para tran'!J27</f>
        <v>SECRETARIO PARTICULAR</v>
      </c>
      <c r="G32" s="3" t="str">
        <f t="shared" si="0"/>
        <v>SECRETARIO PARTICULAR</v>
      </c>
      <c r="H32" s="3" t="str">
        <f>'[1]2da qna de marzo 2021 para tran'!M27</f>
        <v>SECRETRARIA ADMINISTRATIVA</v>
      </c>
      <c r="I32" s="3" t="str">
        <f>'[1]2da qna de marzo 2021 para tran'!F27</f>
        <v>MARIA INES</v>
      </c>
      <c r="J32" s="3" t="str">
        <f>'[1]2da qna de marzo 2021 para tran'!D27</f>
        <v>CABRERA</v>
      </c>
      <c r="K32" s="3" t="str">
        <f>'[1]2da qna de marzo 2021 para tran'!E27</f>
        <v>HERNANDEZ</v>
      </c>
      <c r="L32" s="3"/>
      <c r="M32" s="5">
        <f>'[1]2da qna de marzo 2021 para tran'!Q27*2</f>
        <v>8000</v>
      </c>
      <c r="N32" s="3" t="s">
        <v>214</v>
      </c>
      <c r="O32" s="5">
        <f>'[1]2da qna de marzo 2021 para tran'!S27*2</f>
        <v>7399.82</v>
      </c>
      <c r="P32" s="3" t="s">
        <v>215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216</v>
      </c>
      <c r="AE32" s="13">
        <v>44314</v>
      </c>
      <c r="AF32" s="13">
        <v>44314</v>
      </c>
    </row>
    <row r="33" spans="1:32" x14ac:dyDescent="0.25">
      <c r="A33" s="3">
        <v>2021</v>
      </c>
      <c r="B33" s="13">
        <v>44197</v>
      </c>
      <c r="C33" s="13">
        <v>44286</v>
      </c>
      <c r="D33" s="3" t="s">
        <v>90</v>
      </c>
      <c r="E33" s="3">
        <f>'[1]2da qna de marzo 2021 para tran'!I28</f>
        <v>19</v>
      </c>
      <c r="F33" s="3" t="str">
        <f>'[1]2da qna de marzo 2021 para tran'!J28</f>
        <v>SECRETARIO PARTICULAR</v>
      </c>
      <c r="G33" s="3" t="str">
        <f t="shared" si="0"/>
        <v>SECRETARIO PARTICULAR</v>
      </c>
      <c r="H33" s="3" t="str">
        <f>'[1]2da qna de marzo 2021 para tran'!M28</f>
        <v>COMISION DE FINANZAS Y FISCALIZACIÓN</v>
      </c>
      <c r="I33" s="3" t="str">
        <f>'[1]2da qna de marzo 2021 para tran'!F28</f>
        <v>DAVID ALFONSO</v>
      </c>
      <c r="J33" s="3" t="str">
        <f>'[1]2da qna de marzo 2021 para tran'!D28</f>
        <v>CABRERA</v>
      </c>
      <c r="K33" s="3" t="str">
        <f>'[1]2da qna de marzo 2021 para tran'!E28</f>
        <v>MATA</v>
      </c>
      <c r="L33" s="3"/>
      <c r="M33" s="5">
        <f>'[1]2da qna de marzo 2021 para tran'!Q28*2</f>
        <v>11000</v>
      </c>
      <c r="N33" s="3" t="s">
        <v>214</v>
      </c>
      <c r="O33" s="5">
        <f>'[1]2da qna de marzo 2021 para tran'!S28*2</f>
        <v>9995.74</v>
      </c>
      <c r="P33" s="3" t="s">
        <v>215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216</v>
      </c>
      <c r="AE33" s="13">
        <v>44314</v>
      </c>
      <c r="AF33" s="13">
        <v>44314</v>
      </c>
    </row>
    <row r="34" spans="1:32" x14ac:dyDescent="0.25">
      <c r="A34" s="3">
        <v>2021</v>
      </c>
      <c r="B34" s="13">
        <v>44197</v>
      </c>
      <c r="C34" s="13">
        <v>44286</v>
      </c>
      <c r="D34" s="3" t="s">
        <v>90</v>
      </c>
      <c r="E34" s="3">
        <f>'[1]2da qna de marzo 2021 para tran'!I29</f>
        <v>21</v>
      </c>
      <c r="F34" s="3" t="str">
        <f>'[1]2da qna de marzo 2021 para tran'!J29</f>
        <v>ACTUARIO PARLAMENTARIO</v>
      </c>
      <c r="G34" s="3" t="str">
        <f t="shared" si="0"/>
        <v>ACTUARIO PARLAMENTARIO</v>
      </c>
      <c r="H34" s="3" t="str">
        <f>'[1]2da qna de marzo 2021 para tran'!M29</f>
        <v>SECRETARIA PARLAMENTARIA</v>
      </c>
      <c r="I34" s="3" t="str">
        <f>'[1]2da qna de marzo 2021 para tran'!F29</f>
        <v>ROSA</v>
      </c>
      <c r="J34" s="3" t="str">
        <f>'[1]2da qna de marzo 2021 para tran'!D29</f>
        <v>CALPULALPAN</v>
      </c>
      <c r="K34" s="3" t="str">
        <f>'[1]2da qna de marzo 2021 para tran'!E29</f>
        <v>QUIROZ</v>
      </c>
      <c r="L34" s="3"/>
      <c r="M34" s="5">
        <f>'[1]2da qna de marzo 2021 para tran'!Q29*2</f>
        <v>14612.32</v>
      </c>
      <c r="N34" s="3" t="s">
        <v>214</v>
      </c>
      <c r="O34" s="5">
        <f>'[1]2da qna de marzo 2021 para tran'!S29*2</f>
        <v>12912.54</v>
      </c>
      <c r="P34" s="3" t="s">
        <v>215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216</v>
      </c>
      <c r="AE34" s="13">
        <v>44314</v>
      </c>
      <c r="AF34" s="13">
        <v>44314</v>
      </c>
    </row>
    <row r="35" spans="1:32" x14ac:dyDescent="0.25">
      <c r="A35" s="3">
        <v>2021</v>
      </c>
      <c r="B35" s="13">
        <v>44197</v>
      </c>
      <c r="C35" s="13">
        <v>44286</v>
      </c>
      <c r="D35" s="3" t="s">
        <v>90</v>
      </c>
      <c r="E35" s="3">
        <f>'[1]2da qna de marzo 2021 para tran'!I30</f>
        <v>19</v>
      </c>
      <c r="F35" s="3" t="str">
        <f>'[1]2da qna de marzo 2021 para tran'!J30</f>
        <v>SECRETARIO PARTICULAR</v>
      </c>
      <c r="G35" s="3" t="str">
        <f t="shared" si="0"/>
        <v>SECRETARIO PARTICULAR</v>
      </c>
      <c r="H35" s="3" t="str">
        <f>'[1]2da qna de marzo 2021 para tran'!M30</f>
        <v>SITE SECRETARIA ADMINISTRATIVA</v>
      </c>
      <c r="I35" s="3" t="str">
        <f>'[1]2da qna de marzo 2021 para tran'!F30</f>
        <v>MERARI</v>
      </c>
      <c r="J35" s="3" t="str">
        <f>'[1]2da qna de marzo 2021 para tran'!D30</f>
        <v>CALVA</v>
      </c>
      <c r="K35" s="3" t="str">
        <f>'[1]2da qna de marzo 2021 para tran'!E30</f>
        <v>GONZALEZ</v>
      </c>
      <c r="L35" s="3"/>
      <c r="M35" s="5">
        <f>'[1]2da qna de marzo 2021 para tran'!Q30*2</f>
        <v>5110</v>
      </c>
      <c r="N35" s="3" t="s">
        <v>214</v>
      </c>
      <c r="O35" s="5">
        <f>'[1]2da qna de marzo 2021 para tran'!S30*2</f>
        <v>4811.4399999999996</v>
      </c>
      <c r="P35" s="3" t="s">
        <v>215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216</v>
      </c>
      <c r="AE35" s="13">
        <v>44314</v>
      </c>
      <c r="AF35" s="13">
        <v>44314</v>
      </c>
    </row>
    <row r="36" spans="1:32" x14ac:dyDescent="0.25">
      <c r="A36" s="3">
        <v>2021</v>
      </c>
      <c r="B36" s="13">
        <v>44197</v>
      </c>
      <c r="C36" s="13">
        <v>44286</v>
      </c>
      <c r="D36" s="3" t="s">
        <v>90</v>
      </c>
      <c r="E36" s="3">
        <f>'[1]2da qna de marzo 2021 para tran'!I31</f>
        <v>17</v>
      </c>
      <c r="F36" s="3" t="str">
        <f>'[1]2da qna de marzo 2021 para tran'!J31</f>
        <v>JEFE DE ÁREA</v>
      </c>
      <c r="G36" s="3" t="str">
        <f t="shared" si="0"/>
        <v>JEFE DE ÁREA</v>
      </c>
      <c r="H36" s="3" t="str">
        <f>'[1]2da qna de marzo 2021 para tran'!M31</f>
        <v>RECURSOS HUMANOS</v>
      </c>
      <c r="I36" s="3" t="str">
        <f>'[1]2da qna de marzo 2021 para tran'!F31</f>
        <v>FRANCISCO</v>
      </c>
      <c r="J36" s="3" t="str">
        <f>'[1]2da qna de marzo 2021 para tran'!D31</f>
        <v>CALVILLO</v>
      </c>
      <c r="K36" s="3" t="str">
        <f>'[1]2da qna de marzo 2021 para tran'!E31</f>
        <v>PEREZ</v>
      </c>
      <c r="L36" s="3"/>
      <c r="M36" s="5">
        <f>'[1]2da qna de marzo 2021 para tran'!Q31*2</f>
        <v>33774</v>
      </c>
      <c r="N36" s="3" t="s">
        <v>214</v>
      </c>
      <c r="O36" s="5">
        <f>'[1]2da qna de marzo 2021 para tran'!S31*2</f>
        <v>27826.74</v>
      </c>
      <c r="P36" s="3" t="s">
        <v>215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216</v>
      </c>
      <c r="AE36" s="13">
        <v>44314</v>
      </c>
      <c r="AF36" s="13">
        <v>44314</v>
      </c>
    </row>
    <row r="37" spans="1:32" x14ac:dyDescent="0.25">
      <c r="A37" s="3">
        <v>2021</v>
      </c>
      <c r="B37" s="13">
        <v>44197</v>
      </c>
      <c r="C37" s="13">
        <v>44286</v>
      </c>
      <c r="D37" s="3" t="s">
        <v>90</v>
      </c>
      <c r="E37" s="3">
        <f>'[1]2da qna de marzo 2021 para tran'!I32</f>
        <v>19</v>
      </c>
      <c r="F37" s="3" t="str">
        <f>'[1]2da qna de marzo 2021 para tran'!J32</f>
        <v>SECRETARIO PARTICULAR</v>
      </c>
      <c r="G37" s="3" t="str">
        <f t="shared" si="0"/>
        <v>SECRETARIO PARTICULAR</v>
      </c>
      <c r="H37" s="3" t="str">
        <f>'[1]2da qna de marzo 2021 para tran'!M32</f>
        <v>PERSONAL DIPUTADOS</v>
      </c>
      <c r="I37" s="3" t="str">
        <f>'[1]2da qna de marzo 2021 para tran'!F32</f>
        <v>JULIO SEBASTIAN</v>
      </c>
      <c r="J37" s="3" t="str">
        <f>'[1]2da qna de marzo 2021 para tran'!D32</f>
        <v>CALZADA</v>
      </c>
      <c r="K37" s="3" t="str">
        <f>'[1]2da qna de marzo 2021 para tran'!E32</f>
        <v>DE LA ROSA</v>
      </c>
      <c r="L37" s="3"/>
      <c r="M37" s="5">
        <f>'[1]2da qna de marzo 2021 para tran'!Q32*2</f>
        <v>8250</v>
      </c>
      <c r="N37" s="3" t="s">
        <v>214</v>
      </c>
      <c r="O37" s="5">
        <f>'[1]2da qna de marzo 2021 para tran'!S32*2</f>
        <v>7622.62</v>
      </c>
      <c r="P37" s="3" t="s">
        <v>215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216</v>
      </c>
      <c r="AE37" s="13">
        <v>44314</v>
      </c>
      <c r="AF37" s="13">
        <v>44314</v>
      </c>
    </row>
    <row r="38" spans="1:32" x14ac:dyDescent="0.25">
      <c r="A38" s="3">
        <v>2021</v>
      </c>
      <c r="B38" s="13">
        <v>44197</v>
      </c>
      <c r="C38" s="13">
        <v>44286</v>
      </c>
      <c r="D38" s="3" t="s">
        <v>90</v>
      </c>
      <c r="E38" s="3">
        <f>'[1]2da qna de marzo 2021 para tran'!I33</f>
        <v>19</v>
      </c>
      <c r="F38" s="3" t="str">
        <f>'[1]2da qna de marzo 2021 para tran'!J33</f>
        <v>SECRETARIO PARTICULAR</v>
      </c>
      <c r="G38" s="3" t="str">
        <f t="shared" si="0"/>
        <v>SECRETARIO PARTICULAR</v>
      </c>
      <c r="H38" s="3" t="str">
        <f>'[1]2da qna de marzo 2021 para tran'!M33</f>
        <v>PERSONAL DIPUTADOS</v>
      </c>
      <c r="I38" s="3" t="str">
        <f>'[1]2da qna de marzo 2021 para tran'!F33</f>
        <v>ADRIANA AMIRA</v>
      </c>
      <c r="J38" s="3" t="str">
        <f>'[1]2da qna de marzo 2021 para tran'!D33</f>
        <v>CAMPOS</v>
      </c>
      <c r="K38" s="3" t="str">
        <f>'[1]2da qna de marzo 2021 para tran'!E33</f>
        <v>PARRA</v>
      </c>
      <c r="L38" s="3"/>
      <c r="M38" s="5">
        <f>'[1]2da qna de marzo 2021 para tran'!Q33*2</f>
        <v>10349.9</v>
      </c>
      <c r="N38" s="3" t="s">
        <v>214</v>
      </c>
      <c r="O38" s="5">
        <f>'[1]2da qna de marzo 2021 para tran'!S33*2</f>
        <v>9449.66</v>
      </c>
      <c r="P38" s="3" t="s">
        <v>215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216</v>
      </c>
      <c r="AE38" s="13">
        <v>44314</v>
      </c>
      <c r="AF38" s="13">
        <v>44314</v>
      </c>
    </row>
    <row r="39" spans="1:32" x14ac:dyDescent="0.25">
      <c r="A39" s="3">
        <v>2021</v>
      </c>
      <c r="B39" s="13">
        <v>44197</v>
      </c>
      <c r="C39" s="13">
        <v>44286</v>
      </c>
      <c r="D39" s="3" t="s">
        <v>90</v>
      </c>
      <c r="E39" s="3">
        <f>'[1]2da qna de marzo 2021 para tran'!I34</f>
        <v>19</v>
      </c>
      <c r="F39" s="3" t="str">
        <f>'[1]2da qna de marzo 2021 para tran'!J34</f>
        <v>SECRETARIO PARTICULAR</v>
      </c>
      <c r="G39" s="3" t="str">
        <f t="shared" si="0"/>
        <v>SECRETARIO PARTICULAR</v>
      </c>
      <c r="H39" s="3" t="str">
        <f>'[1]2da qna de marzo 2021 para tran'!M34</f>
        <v>SECRETRARIA ADMINISTRATIVA</v>
      </c>
      <c r="I39" s="3" t="str">
        <f>'[1]2da qna de marzo 2021 para tran'!F34</f>
        <v>BLANCA NORA</v>
      </c>
      <c r="J39" s="3" t="str">
        <f>'[1]2da qna de marzo 2021 para tran'!D34</f>
        <v>CAPULEÑO</v>
      </c>
      <c r="K39" s="3" t="str">
        <f>'[1]2da qna de marzo 2021 para tran'!E34</f>
        <v>JIMENEZ</v>
      </c>
      <c r="L39" s="3"/>
      <c r="M39" s="5">
        <f>'[1]2da qna de marzo 2021 para tran'!Q34*2</f>
        <v>9609.26</v>
      </c>
      <c r="N39" s="3" t="s">
        <v>214</v>
      </c>
      <c r="O39" s="5">
        <f>'[1]2da qna de marzo 2021 para tran'!S34*2</f>
        <v>8827.52</v>
      </c>
      <c r="P39" s="3" t="s">
        <v>215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216</v>
      </c>
      <c r="AE39" s="13">
        <v>44314</v>
      </c>
      <c r="AF39" s="13">
        <v>44314</v>
      </c>
    </row>
    <row r="40" spans="1:32" x14ac:dyDescent="0.25">
      <c r="A40" s="3">
        <v>2021</v>
      </c>
      <c r="B40" s="13">
        <v>44197</v>
      </c>
      <c r="C40" s="13">
        <v>44286</v>
      </c>
      <c r="D40" s="3" t="s">
        <v>90</v>
      </c>
      <c r="E40" s="3">
        <f>'[1]2da qna de marzo 2021 para tran'!I35</f>
        <v>19</v>
      </c>
      <c r="F40" s="3" t="str">
        <f>'[1]2da qna de marzo 2021 para tran'!J35</f>
        <v>SECRETARIO PARTICULAR</v>
      </c>
      <c r="G40" s="3" t="str">
        <f t="shared" si="0"/>
        <v>SECRETARIO PARTICULAR</v>
      </c>
      <c r="H40" s="3" t="str">
        <f>'[1]2da qna de marzo 2021 para tran'!M35</f>
        <v>PERSONAL DIPUTADOS</v>
      </c>
      <c r="I40" s="3" t="str">
        <f>'[1]2da qna de marzo 2021 para tran'!F35</f>
        <v>ROSA</v>
      </c>
      <c r="J40" s="3" t="str">
        <f>'[1]2da qna de marzo 2021 para tran'!D35</f>
        <v>CARDOSO</v>
      </c>
      <c r="K40" s="3" t="str">
        <f>'[1]2da qna de marzo 2021 para tran'!E35</f>
        <v>GALINDO</v>
      </c>
      <c r="L40" s="3"/>
      <c r="M40" s="5">
        <f>'[1]2da qna de marzo 2021 para tran'!Q35*2</f>
        <v>14000</v>
      </c>
      <c r="N40" s="3" t="s">
        <v>214</v>
      </c>
      <c r="O40" s="5">
        <f>'[1]2da qna de marzo 2021 para tran'!S35*2</f>
        <v>12431.02</v>
      </c>
      <c r="P40" s="3" t="s">
        <v>215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216</v>
      </c>
      <c r="AE40" s="13">
        <v>44314</v>
      </c>
      <c r="AF40" s="13">
        <v>44314</v>
      </c>
    </row>
    <row r="41" spans="1:32" x14ac:dyDescent="0.25">
      <c r="A41" s="3">
        <v>2021</v>
      </c>
      <c r="B41" s="13">
        <v>44197</v>
      </c>
      <c r="C41" s="13">
        <v>44286</v>
      </c>
      <c r="D41" s="3" t="s">
        <v>90</v>
      </c>
      <c r="E41" s="3">
        <f>'[1]2da qna de marzo 2021 para tran'!I36</f>
        <v>7</v>
      </c>
      <c r="F41" s="3" t="str">
        <f>'[1]2da qna de marzo 2021 para tran'!J36</f>
        <v>SECRETARIO TECNICO</v>
      </c>
      <c r="G41" s="3" t="str">
        <f t="shared" si="0"/>
        <v>SECRETARIO TECNICO</v>
      </c>
      <c r="H41" s="3" t="str">
        <f>'[1]2da qna de marzo 2021 para tran'!M36</f>
        <v>PERSONAL DIPUTADOS</v>
      </c>
      <c r="I41" s="3" t="str">
        <f>'[1]2da qna de marzo 2021 para tran'!F36</f>
        <v>JULIO CESAR</v>
      </c>
      <c r="J41" s="3" t="str">
        <f>'[1]2da qna de marzo 2021 para tran'!D36</f>
        <v>CARMONA</v>
      </c>
      <c r="K41" s="3" t="str">
        <f>'[1]2da qna de marzo 2021 para tran'!E36</f>
        <v>MONROY</v>
      </c>
      <c r="L41" s="3"/>
      <c r="M41" s="5">
        <f>'[1]2da qna de marzo 2021 para tran'!Q36*2</f>
        <v>14000</v>
      </c>
      <c r="N41" s="3" t="s">
        <v>214</v>
      </c>
      <c r="O41" s="5">
        <f>'[1]2da qna de marzo 2021 para tran'!S36*2</f>
        <v>12431.02</v>
      </c>
      <c r="P41" s="3" t="s">
        <v>215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216</v>
      </c>
      <c r="AE41" s="13">
        <v>44314</v>
      </c>
      <c r="AF41" s="13">
        <v>44314</v>
      </c>
    </row>
    <row r="42" spans="1:32" x14ac:dyDescent="0.25">
      <c r="A42" s="3">
        <v>2021</v>
      </c>
      <c r="B42" s="13">
        <v>44197</v>
      </c>
      <c r="C42" s="13">
        <v>44286</v>
      </c>
      <c r="D42" s="3" t="s">
        <v>90</v>
      </c>
      <c r="E42" s="3">
        <f>'[1]2da qna de marzo 2021 para tran'!I37</f>
        <v>19</v>
      </c>
      <c r="F42" s="3" t="str">
        <f>'[1]2da qna de marzo 2021 para tran'!J37</f>
        <v>SECRETARIO PARTICULAR</v>
      </c>
      <c r="G42" s="3" t="str">
        <f t="shared" si="0"/>
        <v>SECRETARIO PARTICULAR</v>
      </c>
      <c r="H42" s="3" t="str">
        <f>'[1]2da qna de marzo 2021 para tran'!M37</f>
        <v>PERSONAL DIPUTADOS</v>
      </c>
      <c r="I42" s="3" t="str">
        <f>'[1]2da qna de marzo 2021 para tran'!F37</f>
        <v>SUE</v>
      </c>
      <c r="J42" s="3" t="str">
        <f>'[1]2da qna de marzo 2021 para tran'!D37</f>
        <v>CARREON</v>
      </c>
      <c r="K42" s="3" t="str">
        <f>'[1]2da qna de marzo 2021 para tran'!E37</f>
        <v>HUERTA</v>
      </c>
      <c r="L42" s="3"/>
      <c r="M42" s="5">
        <f>'[1]2da qna de marzo 2021 para tran'!Q37*2</f>
        <v>12000</v>
      </c>
      <c r="N42" s="3" t="s">
        <v>214</v>
      </c>
      <c r="O42" s="5">
        <f>'[1]2da qna de marzo 2021 para tran'!S37*2</f>
        <v>10817</v>
      </c>
      <c r="P42" s="3" t="s">
        <v>215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216</v>
      </c>
      <c r="AE42" s="13">
        <v>44314</v>
      </c>
      <c r="AF42" s="13">
        <v>44314</v>
      </c>
    </row>
    <row r="43" spans="1:32" x14ac:dyDescent="0.25">
      <c r="A43" s="3">
        <v>2021</v>
      </c>
      <c r="B43" s="13">
        <v>44197</v>
      </c>
      <c r="C43" s="13">
        <v>44286</v>
      </c>
      <c r="D43" s="3" t="s">
        <v>90</v>
      </c>
      <c r="E43" s="3">
        <f>'[1]2da qna de marzo 2021 para tran'!I38</f>
        <v>7</v>
      </c>
      <c r="F43" s="3" t="str">
        <f>'[1]2da qna de marzo 2021 para tran'!J38</f>
        <v>SECRETARIO TECNICO</v>
      </c>
      <c r="G43" s="3" t="str">
        <f t="shared" si="0"/>
        <v>SECRETARIO TECNICO</v>
      </c>
      <c r="H43" s="3" t="str">
        <f>'[1]2da qna de marzo 2021 para tran'!M38</f>
        <v>PERSONAL DIPUTADOS</v>
      </c>
      <c r="I43" s="3" t="str">
        <f>'[1]2da qna de marzo 2021 para tran'!F38</f>
        <v>PABLO</v>
      </c>
      <c r="J43" s="3" t="str">
        <f>'[1]2da qna de marzo 2021 para tran'!D38</f>
        <v>CASTAÑEDA</v>
      </c>
      <c r="K43" s="3" t="str">
        <f>'[1]2da qna de marzo 2021 para tran'!E38</f>
        <v>ARAUJO</v>
      </c>
      <c r="L43" s="3"/>
      <c r="M43" s="5">
        <f>'[1]2da qna de marzo 2021 para tran'!Q38*2</f>
        <v>47666.66</v>
      </c>
      <c r="N43" s="3" t="s">
        <v>214</v>
      </c>
      <c r="O43" s="5">
        <f>'[1]2da qna de marzo 2021 para tran'!S38*2</f>
        <v>38081.72</v>
      </c>
      <c r="P43" s="3" t="s">
        <v>215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216</v>
      </c>
      <c r="AE43" s="13">
        <v>44314</v>
      </c>
      <c r="AF43" s="13">
        <v>44314</v>
      </c>
    </row>
    <row r="44" spans="1:32" x14ac:dyDescent="0.25">
      <c r="A44" s="3">
        <v>2021</v>
      </c>
      <c r="B44" s="13">
        <v>44197</v>
      </c>
      <c r="C44" s="13">
        <v>44286</v>
      </c>
      <c r="D44" s="3" t="s">
        <v>90</v>
      </c>
      <c r="E44" s="3">
        <f>'[1]2da qna de marzo 2021 para tran'!I39</f>
        <v>7</v>
      </c>
      <c r="F44" s="3" t="str">
        <f>'[1]2da qna de marzo 2021 para tran'!J39</f>
        <v>SECRETARIO TECNICO</v>
      </c>
      <c r="G44" s="3" t="str">
        <f t="shared" si="0"/>
        <v>SECRETARIO TECNICO</v>
      </c>
      <c r="H44" s="3" t="str">
        <f>'[1]2da qna de marzo 2021 para tran'!M39</f>
        <v>DESARROLLO ECONÓMICO</v>
      </c>
      <c r="I44" s="3" t="str">
        <f>'[1]2da qna de marzo 2021 para tran'!F39</f>
        <v>RODRIGO</v>
      </c>
      <c r="J44" s="3" t="str">
        <f>'[1]2da qna de marzo 2021 para tran'!D39</f>
        <v>CASTILLO</v>
      </c>
      <c r="K44" s="3" t="str">
        <f>'[1]2da qna de marzo 2021 para tran'!E39</f>
        <v>MORALES</v>
      </c>
      <c r="L44" s="3"/>
      <c r="M44" s="5">
        <f>'[1]2da qna de marzo 2021 para tran'!Q39*2</f>
        <v>21248.240000000002</v>
      </c>
      <c r="N44" s="3" t="s">
        <v>214</v>
      </c>
      <c r="O44" s="5">
        <f>'[1]2da qna de marzo 2021 para tran'!S39*2</f>
        <v>18131.04</v>
      </c>
      <c r="P44" s="3" t="s">
        <v>215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216</v>
      </c>
      <c r="AE44" s="13">
        <v>44314</v>
      </c>
      <c r="AF44" s="13">
        <v>44314</v>
      </c>
    </row>
    <row r="45" spans="1:32" x14ac:dyDescent="0.25">
      <c r="A45" s="3">
        <v>2021</v>
      </c>
      <c r="B45" s="13">
        <v>44197</v>
      </c>
      <c r="C45" s="13">
        <v>44286</v>
      </c>
      <c r="D45" s="3" t="s">
        <v>90</v>
      </c>
      <c r="E45" s="3">
        <f>'[1]2da qna de marzo 2021 para tran'!I40</f>
        <v>19</v>
      </c>
      <c r="F45" s="3" t="str">
        <f>'[1]2da qna de marzo 2021 para tran'!J40</f>
        <v>SECRETARIO PARTICULAR</v>
      </c>
      <c r="G45" s="3" t="str">
        <f t="shared" si="0"/>
        <v>SECRETARIO PARTICULAR</v>
      </c>
      <c r="H45" s="3" t="str">
        <f>'[1]2da qna de marzo 2021 para tran'!M40</f>
        <v>PERSONAL DIPUTADOS</v>
      </c>
      <c r="I45" s="3" t="str">
        <f>'[1]2da qna de marzo 2021 para tran'!F40</f>
        <v>JETZEL</v>
      </c>
      <c r="J45" s="3" t="str">
        <f>'[1]2da qna de marzo 2021 para tran'!D40</f>
        <v>CERVANTES</v>
      </c>
      <c r="K45" s="3" t="str">
        <f>'[1]2da qna de marzo 2021 para tran'!E40</f>
        <v>SIERRA</v>
      </c>
      <c r="L45" s="3"/>
      <c r="M45" s="5">
        <f>'[1]2da qna de marzo 2021 para tran'!Q40*2</f>
        <v>4661.88</v>
      </c>
      <c r="N45" s="3" t="s">
        <v>214</v>
      </c>
      <c r="O45" s="5">
        <f>'[1]2da qna de marzo 2021 para tran'!S40*2</f>
        <v>4392</v>
      </c>
      <c r="P45" s="3" t="s">
        <v>215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216</v>
      </c>
      <c r="AE45" s="13">
        <v>44314</v>
      </c>
      <c r="AF45" s="13">
        <v>44314</v>
      </c>
    </row>
    <row r="46" spans="1:32" x14ac:dyDescent="0.25">
      <c r="A46" s="3">
        <v>2021</v>
      </c>
      <c r="B46" s="13">
        <v>44197</v>
      </c>
      <c r="C46" s="13">
        <v>44286</v>
      </c>
      <c r="D46" s="3" t="s">
        <v>90</v>
      </c>
      <c r="E46" s="3">
        <f>'[1]2da qna de marzo 2021 para tran'!I41</f>
        <v>19</v>
      </c>
      <c r="F46" s="3" t="str">
        <f>'[1]2da qna de marzo 2021 para tran'!J41</f>
        <v>SECRETARIO PARTICULAR</v>
      </c>
      <c r="G46" s="3" t="str">
        <f t="shared" si="0"/>
        <v>SECRETARIO PARTICULAR</v>
      </c>
      <c r="H46" s="3" t="str">
        <f>'[1]2da qna de marzo 2021 para tran'!M41</f>
        <v>PERSONAL DIPUTADOS</v>
      </c>
      <c r="I46" s="3" t="str">
        <f>'[1]2da qna de marzo 2021 para tran'!F41</f>
        <v>CRISTINA</v>
      </c>
      <c r="J46" s="3" t="str">
        <f>'[1]2da qna de marzo 2021 para tran'!D41</f>
        <v>CHAVEZ</v>
      </c>
      <c r="K46" s="3" t="str">
        <f>'[1]2da qna de marzo 2021 para tran'!E41</f>
        <v>HERNANDEZ</v>
      </c>
      <c r="L46" s="3"/>
      <c r="M46" s="5">
        <f>'[1]2da qna de marzo 2021 para tran'!Q41*2</f>
        <v>6333.34</v>
      </c>
      <c r="N46" s="3" t="s">
        <v>214</v>
      </c>
      <c r="O46" s="5">
        <f>'[1]2da qna de marzo 2021 para tran'!S41*2</f>
        <v>5914.5</v>
      </c>
      <c r="P46" s="3" t="s">
        <v>215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216</v>
      </c>
      <c r="AE46" s="13">
        <v>44314</v>
      </c>
      <c r="AF46" s="13">
        <v>44314</v>
      </c>
    </row>
    <row r="47" spans="1:32" x14ac:dyDescent="0.25">
      <c r="A47" s="3">
        <v>2021</v>
      </c>
      <c r="B47" s="13">
        <v>44197</v>
      </c>
      <c r="C47" s="13">
        <v>44286</v>
      </c>
      <c r="D47" s="3" t="s">
        <v>90</v>
      </c>
      <c r="E47" s="3">
        <f>'[1]2da qna de marzo 2021 para tran'!I42</f>
        <v>19</v>
      </c>
      <c r="F47" s="3" t="str">
        <f>'[1]2da qna de marzo 2021 para tran'!J42</f>
        <v>SECRETARIO PARTICULAR</v>
      </c>
      <c r="G47" s="3" t="str">
        <f t="shared" si="0"/>
        <v>SECRETARIO PARTICULAR</v>
      </c>
      <c r="H47" s="3" t="str">
        <f>'[1]2da qna de marzo 2021 para tran'!M42</f>
        <v>PERSONAL DIPUTADOS</v>
      </c>
      <c r="I47" s="3" t="str">
        <f>'[1]2da qna de marzo 2021 para tran'!F42</f>
        <v>MAGALI</v>
      </c>
      <c r="J47" s="3" t="str">
        <f>'[1]2da qna de marzo 2021 para tran'!D42</f>
        <v>CISNEROS</v>
      </c>
      <c r="K47" s="3" t="str">
        <f>'[1]2da qna de marzo 2021 para tran'!E42</f>
        <v>BELTRAN</v>
      </c>
      <c r="L47" s="3"/>
      <c r="M47" s="5">
        <f>'[1]2da qna de marzo 2021 para tran'!Q42*2</f>
        <v>15000</v>
      </c>
      <c r="N47" s="3" t="s">
        <v>214</v>
      </c>
      <c r="O47" s="5">
        <f>'[1]2da qna de marzo 2021 para tran'!S42*2</f>
        <v>13217.42</v>
      </c>
      <c r="P47" s="3" t="s">
        <v>215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216</v>
      </c>
      <c r="AE47" s="13">
        <v>44314</v>
      </c>
      <c r="AF47" s="13">
        <v>44314</v>
      </c>
    </row>
    <row r="48" spans="1:32" x14ac:dyDescent="0.25">
      <c r="A48" s="3">
        <v>2021</v>
      </c>
      <c r="B48" s="13">
        <v>44197</v>
      </c>
      <c r="C48" s="13">
        <v>44286</v>
      </c>
      <c r="D48" s="3" t="s">
        <v>90</v>
      </c>
      <c r="E48" s="3">
        <f>'[1]2da qna de marzo 2021 para tran'!I43</f>
        <v>19</v>
      </c>
      <c r="F48" s="3" t="str">
        <f>'[1]2da qna de marzo 2021 para tran'!J43</f>
        <v>SECRETARIO PARTICULAR</v>
      </c>
      <c r="G48" s="3" t="str">
        <f t="shared" si="0"/>
        <v>SECRETARIO PARTICULAR</v>
      </c>
      <c r="H48" s="3" t="str">
        <f>'[1]2da qna de marzo 2021 para tran'!M43</f>
        <v>SECRETRARIA ADMINISTRATIVA</v>
      </c>
      <c r="I48" s="3" t="str">
        <f>'[1]2da qna de marzo 2021 para tran'!F43</f>
        <v>MARIA GUADALUPE</v>
      </c>
      <c r="J48" s="3" t="str">
        <f>'[1]2da qna de marzo 2021 para tran'!D43</f>
        <v>COCOLETZI</v>
      </c>
      <c r="K48" s="3" t="str">
        <f>'[1]2da qna de marzo 2021 para tran'!E43</f>
        <v>PEREZ</v>
      </c>
      <c r="L48" s="3"/>
      <c r="M48" s="5">
        <f>'[1]2da qna de marzo 2021 para tran'!Q43*2</f>
        <v>5000</v>
      </c>
      <c r="N48" s="3" t="s">
        <v>214</v>
      </c>
      <c r="O48" s="5">
        <f>'[1]2da qna de marzo 2021 para tran'!S43*2</f>
        <v>4708.4799999999996</v>
      </c>
      <c r="P48" s="3" t="s">
        <v>215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216</v>
      </c>
      <c r="AE48" s="13">
        <v>44314</v>
      </c>
      <c r="AF48" s="13">
        <v>44314</v>
      </c>
    </row>
    <row r="49" spans="1:32" x14ac:dyDescent="0.25">
      <c r="A49" s="3">
        <v>2021</v>
      </c>
      <c r="B49" s="13">
        <v>44197</v>
      </c>
      <c r="C49" s="13">
        <v>44286</v>
      </c>
      <c r="D49" s="3" t="s">
        <v>90</v>
      </c>
      <c r="E49" s="3">
        <f>'[1]2da qna de marzo 2021 para tran'!I44</f>
        <v>19</v>
      </c>
      <c r="F49" s="3" t="str">
        <f>'[1]2da qna de marzo 2021 para tran'!J44</f>
        <v>SECRETARIO PARTICULAR</v>
      </c>
      <c r="G49" s="3" t="str">
        <f t="shared" si="0"/>
        <v>SECRETARIO PARTICULAR</v>
      </c>
      <c r="H49" s="3" t="str">
        <f>'[1]2da qna de marzo 2021 para tran'!M44</f>
        <v>JUNTA DE COORDINACION Y CONCERTACION POL</v>
      </c>
      <c r="I49" s="3" t="str">
        <f>'[1]2da qna de marzo 2021 para tran'!F44</f>
        <v>ALMA VIRIDIANA</v>
      </c>
      <c r="J49" s="3" t="str">
        <f>'[1]2da qna de marzo 2021 para tran'!D44</f>
        <v>COLCHADO</v>
      </c>
      <c r="K49" s="3" t="str">
        <f>'[1]2da qna de marzo 2021 para tran'!E44</f>
        <v>PACHECO</v>
      </c>
      <c r="L49" s="3"/>
      <c r="M49" s="5">
        <f>'[1]2da qna de marzo 2021 para tran'!Q44*2</f>
        <v>15000</v>
      </c>
      <c r="N49" s="3" t="s">
        <v>214</v>
      </c>
      <c r="O49" s="5">
        <f>'[1]2da qna de marzo 2021 para tran'!S44*2</f>
        <v>13217.42</v>
      </c>
      <c r="P49" s="3" t="s">
        <v>215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216</v>
      </c>
      <c r="AE49" s="13">
        <v>44314</v>
      </c>
      <c r="AF49" s="13">
        <v>44314</v>
      </c>
    </row>
    <row r="50" spans="1:32" x14ac:dyDescent="0.25">
      <c r="A50" s="3">
        <v>2021</v>
      </c>
      <c r="B50" s="13">
        <v>44197</v>
      </c>
      <c r="C50" s="13">
        <v>44286</v>
      </c>
      <c r="D50" s="3" t="s">
        <v>90</v>
      </c>
      <c r="E50" s="3">
        <f>'[1]2da qna de marzo 2021 para tran'!I45</f>
        <v>19</v>
      </c>
      <c r="F50" s="3" t="str">
        <f>'[1]2da qna de marzo 2021 para tran'!J45</f>
        <v>SECRETARIO PARTICULAR</v>
      </c>
      <c r="G50" s="3" t="str">
        <f t="shared" si="0"/>
        <v>SECRETARIO PARTICULAR</v>
      </c>
      <c r="H50" s="3" t="str">
        <f>'[1]2da qna de marzo 2021 para tran'!M45</f>
        <v>DIRECCION JURIDICA</v>
      </c>
      <c r="I50" s="3" t="str">
        <f>'[1]2da qna de marzo 2021 para tran'!F45</f>
        <v>MIRIAM</v>
      </c>
      <c r="J50" s="3" t="str">
        <f>'[1]2da qna de marzo 2021 para tran'!D45</f>
        <v>CORONA</v>
      </c>
      <c r="K50" s="3" t="str">
        <f>'[1]2da qna de marzo 2021 para tran'!E45</f>
        <v>VELAZQUEZ</v>
      </c>
      <c r="L50" s="3"/>
      <c r="M50" s="5">
        <f>'[1]2da qna de marzo 2021 para tran'!Q45*2</f>
        <v>10705</v>
      </c>
      <c r="N50" s="3" t="s">
        <v>214</v>
      </c>
      <c r="O50" s="5">
        <f>'[1]2da qna de marzo 2021 para tran'!S45*2</f>
        <v>9747.94</v>
      </c>
      <c r="P50" s="3" t="s">
        <v>215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216</v>
      </c>
      <c r="AE50" s="13">
        <v>44314</v>
      </c>
      <c r="AF50" s="13">
        <v>44314</v>
      </c>
    </row>
    <row r="51" spans="1:32" x14ac:dyDescent="0.25">
      <c r="A51" s="3">
        <v>2021</v>
      </c>
      <c r="B51" s="13">
        <v>44197</v>
      </c>
      <c r="C51" s="13">
        <v>44286</v>
      </c>
      <c r="D51" s="3" t="s">
        <v>90</v>
      </c>
      <c r="E51" s="3">
        <f>'[1]2da qna de marzo 2021 para tran'!I46</f>
        <v>19</v>
      </c>
      <c r="F51" s="3" t="str">
        <f>'[1]2da qna de marzo 2021 para tran'!J46</f>
        <v>SECRETARIO PARTICULAR</v>
      </c>
      <c r="G51" s="3" t="str">
        <f t="shared" si="0"/>
        <v>SECRETARIO PARTICULAR</v>
      </c>
      <c r="H51" s="3" t="str">
        <f>'[1]2da qna de marzo 2021 para tran'!M46</f>
        <v>SITE SECRETARIA ADMINISTRATIVA</v>
      </c>
      <c r="I51" s="3" t="str">
        <f>'[1]2da qna de marzo 2021 para tran'!F46</f>
        <v>DUGLAS RUSSELL</v>
      </c>
      <c r="J51" s="3" t="str">
        <f>'[1]2da qna de marzo 2021 para tran'!D46</f>
        <v>CORTES</v>
      </c>
      <c r="K51" s="3" t="str">
        <f>'[1]2da qna de marzo 2021 para tran'!E46</f>
        <v>ESPINOZA</v>
      </c>
      <c r="L51" s="3"/>
      <c r="M51" s="5">
        <f>'[1]2da qna de marzo 2021 para tran'!Q46*2</f>
        <v>30312.959999999999</v>
      </c>
      <c r="N51" s="3" t="s">
        <v>214</v>
      </c>
      <c r="O51" s="5">
        <f>'[1]2da qna de marzo 2021 para tran'!S46*2</f>
        <v>25179.74</v>
      </c>
      <c r="P51" s="3" t="s">
        <v>215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216</v>
      </c>
      <c r="AE51" s="13">
        <v>44314</v>
      </c>
      <c r="AF51" s="13">
        <v>44314</v>
      </c>
    </row>
    <row r="52" spans="1:32" x14ac:dyDescent="0.25">
      <c r="A52" s="3">
        <v>2021</v>
      </c>
      <c r="B52" s="13">
        <v>44197</v>
      </c>
      <c r="C52" s="13">
        <v>44286</v>
      </c>
      <c r="D52" s="3" t="s">
        <v>90</v>
      </c>
      <c r="E52" s="3">
        <f>'[1]2da qna de marzo 2021 para tran'!I47</f>
        <v>19</v>
      </c>
      <c r="F52" s="3" t="str">
        <f>'[1]2da qna de marzo 2021 para tran'!J47</f>
        <v>SECRETARIO PARTICULAR</v>
      </c>
      <c r="G52" s="3" t="str">
        <f t="shared" si="0"/>
        <v>SECRETARIO PARTICULAR</v>
      </c>
      <c r="H52" s="3" t="str">
        <f>'[1]2da qna de marzo 2021 para tran'!M47</f>
        <v>PERSONAL DIPUTADOS</v>
      </c>
      <c r="I52" s="3" t="str">
        <f>'[1]2da qna de marzo 2021 para tran'!F47</f>
        <v>GENARO</v>
      </c>
      <c r="J52" s="3" t="str">
        <f>'[1]2da qna de marzo 2021 para tran'!D47</f>
        <v>CORTES</v>
      </c>
      <c r="K52" s="3" t="str">
        <f>'[1]2da qna de marzo 2021 para tran'!E47</f>
        <v>GARCIA</v>
      </c>
      <c r="L52" s="3"/>
      <c r="M52" s="5">
        <f>'[1]2da qna de marzo 2021 para tran'!Q47*2</f>
        <v>6333.34</v>
      </c>
      <c r="N52" s="3" t="s">
        <v>214</v>
      </c>
      <c r="O52" s="5">
        <f>'[1]2da qna de marzo 2021 para tran'!S47*2</f>
        <v>5914.5</v>
      </c>
      <c r="P52" s="3" t="s">
        <v>215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216</v>
      </c>
      <c r="AE52" s="13">
        <v>44314</v>
      </c>
      <c r="AF52" s="13">
        <v>44314</v>
      </c>
    </row>
    <row r="53" spans="1:32" x14ac:dyDescent="0.25">
      <c r="A53" s="3">
        <v>2021</v>
      </c>
      <c r="B53" s="13">
        <v>44197</v>
      </c>
      <c r="C53" s="13">
        <v>44286</v>
      </c>
      <c r="D53" s="3" t="s">
        <v>90</v>
      </c>
      <c r="E53" s="3">
        <f>'[1]2da qna de marzo 2021 para tran'!I48</f>
        <v>7</v>
      </c>
      <c r="F53" s="3" t="str">
        <f>'[1]2da qna de marzo 2021 para tran'!J48</f>
        <v>SECRETARIO TECNICO</v>
      </c>
      <c r="G53" s="3" t="str">
        <f t="shared" si="0"/>
        <v>SECRETARIO TECNICO</v>
      </c>
      <c r="H53" s="3" t="str">
        <f>'[1]2da qna de marzo 2021 para tran'!M48</f>
        <v>FOMENTO AGROPECUARIO Y DESARROLLO RURAL</v>
      </c>
      <c r="I53" s="3" t="str">
        <f>'[1]2da qna de marzo 2021 para tran'!F48</f>
        <v>ALICIA</v>
      </c>
      <c r="J53" s="3" t="str">
        <f>'[1]2da qna de marzo 2021 para tran'!D48</f>
        <v>CORTES</v>
      </c>
      <c r="K53" s="3" t="str">
        <f>'[1]2da qna de marzo 2021 para tran'!E48</f>
        <v>GONZALEZ</v>
      </c>
      <c r="L53" s="3"/>
      <c r="M53" s="5">
        <f>'[1]2da qna de marzo 2021 para tran'!Q48*2</f>
        <v>14000</v>
      </c>
      <c r="N53" s="3" t="s">
        <v>214</v>
      </c>
      <c r="O53" s="5">
        <f>'[1]2da qna de marzo 2021 para tran'!S48*2</f>
        <v>12431.02</v>
      </c>
      <c r="P53" s="3" t="s">
        <v>215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216</v>
      </c>
      <c r="AE53" s="13">
        <v>44314</v>
      </c>
      <c r="AF53" s="13">
        <v>44314</v>
      </c>
    </row>
    <row r="54" spans="1:32" x14ac:dyDescent="0.25">
      <c r="A54" s="3">
        <v>2021</v>
      </c>
      <c r="B54" s="13">
        <v>44197</v>
      </c>
      <c r="C54" s="13">
        <v>44286</v>
      </c>
      <c r="D54" s="3" t="s">
        <v>90</v>
      </c>
      <c r="E54" s="3">
        <f>'[1]2da qna de marzo 2021 para tran'!I49</f>
        <v>19</v>
      </c>
      <c r="F54" s="3" t="str">
        <f>'[1]2da qna de marzo 2021 para tran'!J49</f>
        <v>SECRETARIO PARTICULAR</v>
      </c>
      <c r="G54" s="3" t="str">
        <f t="shared" si="0"/>
        <v>SECRETARIO PARTICULAR</v>
      </c>
      <c r="H54" s="3" t="str">
        <f>'[1]2da qna de marzo 2021 para tran'!M49</f>
        <v>DERECHOS HUMANOS, GRUPOS VULNERABLES Y</v>
      </c>
      <c r="I54" s="3" t="str">
        <f>'[1]2da qna de marzo 2021 para tran'!F49</f>
        <v>ARMANDO</v>
      </c>
      <c r="J54" s="3" t="str">
        <f>'[1]2da qna de marzo 2021 para tran'!D49</f>
        <v>CORTES</v>
      </c>
      <c r="K54" s="3" t="str">
        <f>'[1]2da qna de marzo 2021 para tran'!E49</f>
        <v>LOZADA</v>
      </c>
      <c r="L54" s="3"/>
      <c r="M54" s="5">
        <f>'[1]2da qna de marzo 2021 para tran'!Q49*2</f>
        <v>16000</v>
      </c>
      <c r="N54" s="3" t="s">
        <v>214</v>
      </c>
      <c r="O54" s="5">
        <f>'[1]2da qna de marzo 2021 para tran'!S49*2</f>
        <v>14003.82</v>
      </c>
      <c r="P54" s="3" t="s">
        <v>215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216</v>
      </c>
      <c r="AE54" s="13">
        <v>44314</v>
      </c>
      <c r="AF54" s="13">
        <v>44314</v>
      </c>
    </row>
    <row r="55" spans="1:32" x14ac:dyDescent="0.25">
      <c r="A55" s="3">
        <v>2021</v>
      </c>
      <c r="B55" s="13">
        <v>44197</v>
      </c>
      <c r="C55" s="13">
        <v>44286</v>
      </c>
      <c r="D55" s="3" t="s">
        <v>90</v>
      </c>
      <c r="E55" s="3">
        <f>'[1]2da qna de marzo 2021 para tran'!I50</f>
        <v>19</v>
      </c>
      <c r="F55" s="3" t="str">
        <f>'[1]2da qna de marzo 2021 para tran'!J50</f>
        <v>SECRETARIO PARTICULAR</v>
      </c>
      <c r="G55" s="3" t="str">
        <f t="shared" si="0"/>
        <v>SECRETARIO PARTICULAR</v>
      </c>
      <c r="H55" s="3" t="str">
        <f>'[1]2da qna de marzo 2021 para tran'!M50</f>
        <v>SECRETRARIA ADMINISTRATIVA</v>
      </c>
      <c r="I55" s="3" t="str">
        <f>'[1]2da qna de marzo 2021 para tran'!F50</f>
        <v>ROSA IVETTE</v>
      </c>
      <c r="J55" s="3" t="str">
        <f>'[1]2da qna de marzo 2021 para tran'!D50</f>
        <v>CORTES</v>
      </c>
      <c r="K55" s="3" t="str">
        <f>'[1]2da qna de marzo 2021 para tran'!E50</f>
        <v>RODRIGUEZ</v>
      </c>
      <c r="L55" s="3"/>
      <c r="M55" s="5">
        <f>11846.1+25241.32</f>
        <v>37087.42</v>
      </c>
      <c r="N55" s="3" t="s">
        <v>214</v>
      </c>
      <c r="O55" s="5">
        <f>10026.48+20026.45</f>
        <v>30052.93</v>
      </c>
      <c r="P55" s="3" t="s">
        <v>215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216</v>
      </c>
      <c r="AE55" s="13">
        <v>44314</v>
      </c>
      <c r="AF55" s="13">
        <v>44314</v>
      </c>
    </row>
    <row r="56" spans="1:32" x14ac:dyDescent="0.25">
      <c r="A56" s="3">
        <v>2021</v>
      </c>
      <c r="B56" s="13">
        <v>44197</v>
      </c>
      <c r="C56" s="13">
        <v>44286</v>
      </c>
      <c r="D56" s="3" t="s">
        <v>90</v>
      </c>
      <c r="E56" s="3">
        <f>'[1]2da qna de marzo 2021 para tran'!I51</f>
        <v>19</v>
      </c>
      <c r="F56" s="3" t="str">
        <f>'[1]2da qna de marzo 2021 para tran'!J51</f>
        <v>SECRETARIO PARTICULAR</v>
      </c>
      <c r="G56" s="3" t="str">
        <f t="shared" si="0"/>
        <v>SECRETARIO PARTICULAR</v>
      </c>
      <c r="H56" s="3" t="str">
        <f>'[1]2da qna de marzo 2021 para tran'!M51</f>
        <v>PERSONAL DIPUTADOS</v>
      </c>
      <c r="I56" s="3" t="str">
        <f>'[1]2da qna de marzo 2021 para tran'!F51</f>
        <v>VICTOR</v>
      </c>
      <c r="J56" s="3" t="str">
        <f>'[1]2da qna de marzo 2021 para tran'!D51</f>
        <v>CRUZ</v>
      </c>
      <c r="K56" s="3" t="str">
        <f>'[1]2da qna de marzo 2021 para tran'!E51</f>
        <v>FLORES</v>
      </c>
      <c r="L56" s="3"/>
      <c r="M56" s="5">
        <f>'[1]2da qna de marzo 2021 para tran'!Q51*2</f>
        <v>10000</v>
      </c>
      <c r="N56" s="3" t="s">
        <v>214</v>
      </c>
      <c r="O56" s="5">
        <f>'[1]2da qna de marzo 2021 para tran'!S51*2</f>
        <v>9155.74</v>
      </c>
      <c r="P56" s="3" t="s">
        <v>215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216</v>
      </c>
      <c r="AE56" s="13">
        <v>44314</v>
      </c>
      <c r="AF56" s="13">
        <v>44314</v>
      </c>
    </row>
    <row r="57" spans="1:32" x14ac:dyDescent="0.25">
      <c r="A57" s="3">
        <v>2021</v>
      </c>
      <c r="B57" s="13">
        <v>44197</v>
      </c>
      <c r="C57" s="13">
        <v>44286</v>
      </c>
      <c r="D57" s="3" t="s">
        <v>90</v>
      </c>
      <c r="E57" s="3">
        <f>'[1]2da qna de marzo 2021 para tran'!I52</f>
        <v>19</v>
      </c>
      <c r="F57" s="3" t="str">
        <f>'[1]2da qna de marzo 2021 para tran'!J52</f>
        <v>SECRETARIO PARTICULAR</v>
      </c>
      <c r="G57" s="3" t="str">
        <f t="shared" si="0"/>
        <v>SECRETARIO PARTICULAR</v>
      </c>
      <c r="H57" s="3" t="str">
        <f>'[1]2da qna de marzo 2021 para tran'!M52</f>
        <v>SECRETRARIA ADMINISTRATIVA</v>
      </c>
      <c r="I57" s="3" t="str">
        <f>'[1]2da qna de marzo 2021 para tran'!F52</f>
        <v>ANA LILIA</v>
      </c>
      <c r="J57" s="3" t="str">
        <f>'[1]2da qna de marzo 2021 para tran'!D52</f>
        <v>CRUZ</v>
      </c>
      <c r="K57" s="3" t="str">
        <f>'[1]2da qna de marzo 2021 para tran'!E52</f>
        <v>MARTINEZ</v>
      </c>
      <c r="L57" s="3"/>
      <c r="M57" s="5">
        <f>'[1]2da qna de marzo 2021 para tran'!Q52*2</f>
        <v>7551.36</v>
      </c>
      <c r="N57" s="3" t="s">
        <v>214</v>
      </c>
      <c r="O57" s="5">
        <f>'[1]2da qna de marzo 2021 para tran'!S52*2</f>
        <v>7000</v>
      </c>
      <c r="P57" s="3" t="s">
        <v>215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216</v>
      </c>
      <c r="AE57" s="13">
        <v>44314</v>
      </c>
      <c r="AF57" s="13">
        <v>44314</v>
      </c>
    </row>
    <row r="58" spans="1:32" x14ac:dyDescent="0.25">
      <c r="A58" s="3">
        <v>2021</v>
      </c>
      <c r="B58" s="13">
        <v>44197</v>
      </c>
      <c r="C58" s="13">
        <v>44286</v>
      </c>
      <c r="D58" s="3" t="s">
        <v>90</v>
      </c>
      <c r="E58" s="3">
        <f>'[1]2da qna de marzo 2021 para tran'!I53</f>
        <v>19</v>
      </c>
      <c r="F58" s="3" t="str">
        <f>'[1]2da qna de marzo 2021 para tran'!J53</f>
        <v>SECRETARIO PARTICULAR</v>
      </c>
      <c r="G58" s="3" t="str">
        <f t="shared" si="0"/>
        <v>SECRETARIO PARTICULAR</v>
      </c>
      <c r="H58" s="3" t="str">
        <f>'[1]2da qna de marzo 2021 para tran'!M53</f>
        <v>SECRETARIA PARLAMENTARIA</v>
      </c>
      <c r="I58" s="3" t="str">
        <f>'[1]2da qna de marzo 2021 para tran'!F53</f>
        <v>MARIA ISABEL</v>
      </c>
      <c r="J58" s="3" t="str">
        <f>'[1]2da qna de marzo 2021 para tran'!D53</f>
        <v>CUAPIO</v>
      </c>
      <c r="K58" s="3" t="str">
        <f>'[1]2da qna de marzo 2021 para tran'!E53</f>
        <v>RODRIGUEZ</v>
      </c>
      <c r="L58" s="3"/>
      <c r="M58" s="5">
        <f>'[1]2da qna de marzo 2021 para tran'!Q53*2</f>
        <v>8028.76</v>
      </c>
      <c r="N58" s="3" t="s">
        <v>214</v>
      </c>
      <c r="O58" s="5">
        <f>'[1]2da qna de marzo 2021 para tran'!S53*2</f>
        <v>7425.46</v>
      </c>
      <c r="P58" s="3" t="s">
        <v>215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216</v>
      </c>
      <c r="AE58" s="13">
        <v>44314</v>
      </c>
      <c r="AF58" s="13">
        <v>44314</v>
      </c>
    </row>
    <row r="59" spans="1:32" x14ac:dyDescent="0.25">
      <c r="A59" s="3">
        <v>2021</v>
      </c>
      <c r="B59" s="13">
        <v>44197</v>
      </c>
      <c r="C59" s="13">
        <v>44286</v>
      </c>
      <c r="D59" s="3" t="s">
        <v>90</v>
      </c>
      <c r="E59" s="3">
        <f>'[1]2da qna de marzo 2021 para tran'!I54</f>
        <v>7</v>
      </c>
      <c r="F59" s="3" t="str">
        <f>'[1]2da qna de marzo 2021 para tran'!J54</f>
        <v>SECRETARIO TECNICO</v>
      </c>
      <c r="G59" s="3" t="str">
        <f t="shared" si="0"/>
        <v>SECRETARIO TECNICO</v>
      </c>
      <c r="H59" s="3" t="str">
        <f>'[1]2da qna de marzo 2021 para tran'!M54</f>
        <v>PROTECCIÓN CIVIL, SEGURIDAD PÚBLICA, PRE</v>
      </c>
      <c r="I59" s="3" t="str">
        <f>'[1]2da qna de marzo 2021 para tran'!F54</f>
        <v>LUIS FERNANDO</v>
      </c>
      <c r="J59" s="3" t="str">
        <f>'[1]2da qna de marzo 2021 para tran'!D54</f>
        <v>DE ANDA</v>
      </c>
      <c r="K59" s="3" t="str">
        <f>'[1]2da qna de marzo 2021 para tran'!E54</f>
        <v>FLORES</v>
      </c>
      <c r="L59" s="3"/>
      <c r="M59" s="5">
        <f>'[1]2da qna de marzo 2021 para tran'!Q54*2</f>
        <v>14000</v>
      </c>
      <c r="N59" s="3" t="s">
        <v>214</v>
      </c>
      <c r="O59" s="5">
        <f>'[1]2da qna de marzo 2021 para tran'!S54*2</f>
        <v>12431.02</v>
      </c>
      <c r="P59" s="3" t="s">
        <v>215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216</v>
      </c>
      <c r="AE59" s="13">
        <v>44314</v>
      </c>
      <c r="AF59" s="13">
        <v>44314</v>
      </c>
    </row>
    <row r="60" spans="1:32" x14ac:dyDescent="0.25">
      <c r="A60" s="3">
        <v>2021</v>
      </c>
      <c r="B60" s="13">
        <v>44197</v>
      </c>
      <c r="C60" s="13">
        <v>44286</v>
      </c>
      <c r="D60" s="3" t="s">
        <v>90</v>
      </c>
      <c r="E60" s="3">
        <f>'[1]2da qna de marzo 2021 para tran'!I55</f>
        <v>19</v>
      </c>
      <c r="F60" s="3" t="str">
        <f>'[1]2da qna de marzo 2021 para tran'!J55</f>
        <v>SECRETARIO PARTICULAR</v>
      </c>
      <c r="G60" s="3" t="str">
        <f t="shared" si="0"/>
        <v>SECRETARIO PARTICULAR</v>
      </c>
      <c r="H60" s="3" t="str">
        <f>'[1]2da qna de marzo 2021 para tran'!M55</f>
        <v>PERSONAL DIPUTADOS</v>
      </c>
      <c r="I60" s="3" t="str">
        <f>'[1]2da qna de marzo 2021 para tran'!F55</f>
        <v>JUAN ALFREDO</v>
      </c>
      <c r="J60" s="3" t="str">
        <f>'[1]2da qna de marzo 2021 para tran'!D55</f>
        <v>DE LA FUENTE</v>
      </c>
      <c r="K60" s="3" t="str">
        <f>'[1]2da qna de marzo 2021 para tran'!E55</f>
        <v>PEREZ</v>
      </c>
      <c r="L60" s="3"/>
      <c r="M60" s="5">
        <f>'[1]2da qna de marzo 2021 para tran'!Q55*2</f>
        <v>8250</v>
      </c>
      <c r="N60" s="3" t="s">
        <v>214</v>
      </c>
      <c r="O60" s="5">
        <f>'[1]2da qna de marzo 2021 para tran'!S55*2</f>
        <v>7622.62</v>
      </c>
      <c r="P60" s="3" t="s">
        <v>215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216</v>
      </c>
      <c r="AE60" s="13">
        <v>44314</v>
      </c>
      <c r="AF60" s="13">
        <v>44314</v>
      </c>
    </row>
    <row r="61" spans="1:32" x14ac:dyDescent="0.25">
      <c r="A61" s="3">
        <v>2021</v>
      </c>
      <c r="B61" s="13">
        <v>44197</v>
      </c>
      <c r="C61" s="13">
        <v>44286</v>
      </c>
      <c r="D61" s="3" t="s">
        <v>90</v>
      </c>
      <c r="E61" s="3">
        <f>'[1]2da qna de marzo 2021 para tran'!I56</f>
        <v>19</v>
      </c>
      <c r="F61" s="3" t="str">
        <f>'[1]2da qna de marzo 2021 para tran'!J56</f>
        <v>SECRETARIO PARTICULAR</v>
      </c>
      <c r="G61" s="3" t="str">
        <f t="shared" si="0"/>
        <v>SECRETARIO PARTICULAR</v>
      </c>
      <c r="H61" s="3" t="str">
        <f>'[1]2da qna de marzo 2021 para tran'!M56</f>
        <v>COMISION DE PUNTOS CONSTITUCIONALES</v>
      </c>
      <c r="I61" s="3" t="str">
        <f>'[1]2da qna de marzo 2021 para tran'!F56</f>
        <v>IGNACIO</v>
      </c>
      <c r="J61" s="3" t="str">
        <f>'[1]2da qna de marzo 2021 para tran'!D56</f>
        <v>DE LIMA</v>
      </c>
      <c r="K61" s="3" t="str">
        <f>'[1]2da qna de marzo 2021 para tran'!E56</f>
        <v>MORALES</v>
      </c>
      <c r="L61" s="3"/>
      <c r="M61" s="5">
        <f>'[1]2da qna de marzo 2021 para tran'!Q56*2</f>
        <v>12000</v>
      </c>
      <c r="N61" s="3" t="s">
        <v>214</v>
      </c>
      <c r="O61" s="5">
        <f>'[1]2da qna de marzo 2021 para tran'!S56*2</f>
        <v>10817</v>
      </c>
      <c r="P61" s="3" t="s">
        <v>215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216</v>
      </c>
      <c r="AE61" s="13">
        <v>44314</v>
      </c>
      <c r="AF61" s="13">
        <v>44314</v>
      </c>
    </row>
    <row r="62" spans="1:32" x14ac:dyDescent="0.25">
      <c r="A62" s="3">
        <v>2021</v>
      </c>
      <c r="B62" s="13">
        <v>44197</v>
      </c>
      <c r="C62" s="13">
        <v>44286</v>
      </c>
      <c r="D62" s="3" t="s">
        <v>90</v>
      </c>
      <c r="E62" s="3">
        <f>'[1]2da qna de marzo 2021 para tran'!I57</f>
        <v>19</v>
      </c>
      <c r="F62" s="3" t="str">
        <f>'[1]2da qna de marzo 2021 para tran'!J57</f>
        <v>SECRETARIO PARTICULAR</v>
      </c>
      <c r="G62" s="3" t="str">
        <f t="shared" si="0"/>
        <v>SECRETARIO PARTICULAR</v>
      </c>
      <c r="H62" s="3" t="str">
        <f>'[1]2da qna de marzo 2021 para tran'!M57</f>
        <v>SECRETRARIA ADMINISTRATIVA</v>
      </c>
      <c r="I62" s="3" t="str">
        <f>'[1]2da qna de marzo 2021 para tran'!F57</f>
        <v>VICTORIANO</v>
      </c>
      <c r="J62" s="3" t="str">
        <f>'[1]2da qna de marzo 2021 para tran'!D57</f>
        <v>DEGANTE</v>
      </c>
      <c r="K62" s="3" t="str">
        <f>'[1]2da qna de marzo 2021 para tran'!E57</f>
        <v>BARRERA</v>
      </c>
      <c r="L62" s="3"/>
      <c r="M62" s="5">
        <f>'[1]2da qna de marzo 2021 para tran'!Q57*2</f>
        <v>4500</v>
      </c>
      <c r="N62" s="3" t="s">
        <v>214</v>
      </c>
      <c r="O62" s="5">
        <f>'[1]2da qna de marzo 2021 para tran'!S57*2</f>
        <v>4240.4799999999996</v>
      </c>
      <c r="P62" s="3" t="s">
        <v>215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216</v>
      </c>
      <c r="AE62" s="13">
        <v>44314</v>
      </c>
      <c r="AF62" s="13">
        <v>44314</v>
      </c>
    </row>
    <row r="63" spans="1:32" x14ac:dyDescent="0.25">
      <c r="A63" s="3">
        <v>2021</v>
      </c>
      <c r="B63" s="13">
        <v>44197</v>
      </c>
      <c r="C63" s="13">
        <v>44286</v>
      </c>
      <c r="D63" s="3" t="s">
        <v>90</v>
      </c>
      <c r="E63" s="3">
        <f>'[1]2da qna de marzo 2021 para tran'!I58</f>
        <v>19</v>
      </c>
      <c r="F63" s="3" t="str">
        <f>'[1]2da qna de marzo 2021 para tran'!J58</f>
        <v>SECRETARIO PARTICULAR</v>
      </c>
      <c r="G63" s="3" t="str">
        <f t="shared" si="0"/>
        <v>SECRETARIO PARTICULAR</v>
      </c>
      <c r="H63" s="3" t="str">
        <f>'[1]2da qna de marzo 2021 para tran'!M58</f>
        <v>PERSONAL DIPUTADOS</v>
      </c>
      <c r="I63" s="3" t="str">
        <f>'[1]2da qna de marzo 2021 para tran'!F58</f>
        <v>MA FELIX</v>
      </c>
      <c r="J63" s="3" t="str">
        <f>'[1]2da qna de marzo 2021 para tran'!D58</f>
        <v>DELGADILLO</v>
      </c>
      <c r="K63" s="3" t="str">
        <f>'[1]2da qna de marzo 2021 para tran'!E58</f>
        <v>VAZQUEZ</v>
      </c>
      <c r="L63" s="3"/>
      <c r="M63" s="5">
        <f>'[1]2da qna de marzo 2021 para tran'!Q58*2</f>
        <v>6000</v>
      </c>
      <c r="N63" s="3" t="s">
        <v>214</v>
      </c>
      <c r="O63" s="5">
        <f>'[1]2da qna de marzo 2021 para tran'!S58*2</f>
        <v>5617.42</v>
      </c>
      <c r="P63" s="3" t="s">
        <v>215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216</v>
      </c>
      <c r="AE63" s="13">
        <v>44314</v>
      </c>
      <c r="AF63" s="13">
        <v>44314</v>
      </c>
    </row>
    <row r="64" spans="1:32" x14ac:dyDescent="0.25">
      <c r="A64" s="3">
        <v>2021</v>
      </c>
      <c r="B64" s="13">
        <v>44197</v>
      </c>
      <c r="C64" s="13">
        <v>44286</v>
      </c>
      <c r="D64" s="3" t="s">
        <v>90</v>
      </c>
      <c r="E64" s="3">
        <f>'[1]2da qna de marzo 2021 para tran'!I59</f>
        <v>19</v>
      </c>
      <c r="F64" s="3" t="str">
        <f>'[1]2da qna de marzo 2021 para tran'!J59</f>
        <v>SECRETARIO PARTICULAR</v>
      </c>
      <c r="G64" s="3" t="str">
        <f t="shared" si="0"/>
        <v>SECRETARIO PARTICULAR</v>
      </c>
      <c r="H64" s="3" t="str">
        <f>'[1]2da qna de marzo 2021 para tran'!M59</f>
        <v>SECRETRARIA ADMINISTRATIVA</v>
      </c>
      <c r="I64" s="3" t="str">
        <f>'[1]2da qna de marzo 2021 para tran'!F59</f>
        <v>SONIA</v>
      </c>
      <c r="J64" s="3" t="str">
        <f>'[1]2da qna de marzo 2021 para tran'!D59</f>
        <v>DIAZ</v>
      </c>
      <c r="K64" s="3" t="str">
        <f>'[1]2da qna de marzo 2021 para tran'!E59</f>
        <v>GONZALEZ</v>
      </c>
      <c r="L64" s="3"/>
      <c r="M64" s="5">
        <f>'[1]2da qna de marzo 2021 para tran'!Q59*2</f>
        <v>6456.58</v>
      </c>
      <c r="N64" s="3" t="s">
        <v>214</v>
      </c>
      <c r="O64" s="5">
        <f>'[1]2da qna de marzo 2021 para tran'!S59*2</f>
        <v>6024.32</v>
      </c>
      <c r="P64" s="3" t="s">
        <v>215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216</v>
      </c>
      <c r="AE64" s="13">
        <v>44314</v>
      </c>
      <c r="AF64" s="13">
        <v>44314</v>
      </c>
    </row>
    <row r="65" spans="1:32" x14ac:dyDescent="0.25">
      <c r="A65" s="3">
        <v>2021</v>
      </c>
      <c r="B65" s="13">
        <v>44197</v>
      </c>
      <c r="C65" s="13">
        <v>44286</v>
      </c>
      <c r="D65" s="3" t="s">
        <v>90</v>
      </c>
      <c r="E65" s="3">
        <f>'[1]2da qna de marzo 2021 para tran'!I60</f>
        <v>19</v>
      </c>
      <c r="F65" s="3" t="str">
        <f>'[1]2da qna de marzo 2021 para tran'!J60</f>
        <v>SECRETARIO PARTICULAR</v>
      </c>
      <c r="G65" s="3" t="str">
        <f t="shared" si="0"/>
        <v>SECRETARIO PARTICULAR</v>
      </c>
      <c r="H65" s="3" t="str">
        <f>'[1]2da qna de marzo 2021 para tran'!M60</f>
        <v>PERSONAL DIPUTADOS</v>
      </c>
      <c r="I65" s="3" t="str">
        <f>'[1]2da qna de marzo 2021 para tran'!F60</f>
        <v>MELECIO</v>
      </c>
      <c r="J65" s="3" t="str">
        <f>'[1]2da qna de marzo 2021 para tran'!D60</f>
        <v>DOMINGUEZ</v>
      </c>
      <c r="K65" s="3" t="str">
        <f>'[1]2da qna de marzo 2021 para tran'!E60</f>
        <v>MORALES</v>
      </c>
      <c r="L65" s="3"/>
      <c r="M65" s="5">
        <f>'[1]2da qna de marzo 2021 para tran'!Q60*2</f>
        <v>21000</v>
      </c>
      <c r="N65" s="3" t="s">
        <v>214</v>
      </c>
      <c r="O65" s="5">
        <f>'[1]2da qna de marzo 2021 para tran'!S60*2</f>
        <v>17935.82</v>
      </c>
      <c r="P65" s="3" t="s">
        <v>215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216</v>
      </c>
      <c r="AE65" s="13">
        <v>44314</v>
      </c>
      <c r="AF65" s="13">
        <v>44314</v>
      </c>
    </row>
    <row r="66" spans="1:32" x14ac:dyDescent="0.25">
      <c r="A66" s="3">
        <v>2021</v>
      </c>
      <c r="B66" s="13">
        <v>44197</v>
      </c>
      <c r="C66" s="13">
        <v>44286</v>
      </c>
      <c r="D66" s="3" t="s">
        <v>90</v>
      </c>
      <c r="E66" s="3">
        <f>'[1]2da qna de marzo 2021 para tran'!I61</f>
        <v>19</v>
      </c>
      <c r="F66" s="3" t="str">
        <f>'[1]2da qna de marzo 2021 para tran'!J61</f>
        <v>SECRETARIO PARTICULAR</v>
      </c>
      <c r="G66" s="3" t="str">
        <f t="shared" si="0"/>
        <v>SECRETARIO PARTICULAR</v>
      </c>
      <c r="H66" s="3" t="str">
        <f>'[1]2da qna de marzo 2021 para tran'!M61</f>
        <v>PERSONAL DIPUTADOS</v>
      </c>
      <c r="I66" s="3" t="str">
        <f>'[1]2da qna de marzo 2021 para tran'!F61</f>
        <v>OCTAVIO ALEJANDRO</v>
      </c>
      <c r="J66" s="3" t="str">
        <f>'[1]2da qna de marzo 2021 para tran'!D61</f>
        <v>ESPEJEL</v>
      </c>
      <c r="K66" s="3" t="str">
        <f>'[1]2da qna de marzo 2021 para tran'!E61</f>
        <v>ORTEGA</v>
      </c>
      <c r="L66" s="3"/>
      <c r="M66" s="5">
        <f>'[1]2da qna de marzo 2021 para tran'!Q61*2</f>
        <v>6670</v>
      </c>
      <c r="N66" s="3" t="s">
        <v>214</v>
      </c>
      <c r="O66" s="5">
        <f>'[1]2da qna de marzo 2021 para tran'!S61*2</f>
        <v>6214.52</v>
      </c>
      <c r="P66" s="3" t="s">
        <v>215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216</v>
      </c>
      <c r="AE66" s="13">
        <v>44314</v>
      </c>
      <c r="AF66" s="13">
        <v>44314</v>
      </c>
    </row>
    <row r="67" spans="1:32" x14ac:dyDescent="0.25">
      <c r="A67" s="3">
        <v>2021</v>
      </c>
      <c r="B67" s="13">
        <v>44197</v>
      </c>
      <c r="C67" s="13">
        <v>44286</v>
      </c>
      <c r="D67" s="3" t="s">
        <v>90</v>
      </c>
      <c r="E67" s="3">
        <f>'[1]2da qna de marzo 2021 para tran'!I62</f>
        <v>19</v>
      </c>
      <c r="F67" s="3" t="str">
        <f>'[1]2da qna de marzo 2021 para tran'!J62</f>
        <v>SECRETARIO PARTICULAR</v>
      </c>
      <c r="G67" s="3" t="str">
        <f t="shared" si="0"/>
        <v>SECRETARIO PARTICULAR</v>
      </c>
      <c r="H67" s="3" t="str">
        <f>'[1]2da qna de marzo 2021 para tran'!M62</f>
        <v>SECRETRARIA ADMINISTRATIVA</v>
      </c>
      <c r="I67" s="3" t="str">
        <f>'[1]2da qna de marzo 2021 para tran'!F62</f>
        <v>ALFONSO</v>
      </c>
      <c r="J67" s="3" t="str">
        <f>'[1]2da qna de marzo 2021 para tran'!D62</f>
        <v>ESPINOSA</v>
      </c>
      <c r="K67" s="3" t="str">
        <f>'[1]2da qna de marzo 2021 para tran'!E62</f>
        <v>CARVAJAL</v>
      </c>
      <c r="L67" s="3"/>
      <c r="M67" s="5">
        <f>'[1]2da qna de marzo 2021 para tran'!Q62*2</f>
        <v>23787.58</v>
      </c>
      <c r="N67" s="3" t="s">
        <v>214</v>
      </c>
      <c r="O67" s="5">
        <f>'[1]2da qna de marzo 2021 para tran'!S62*2</f>
        <v>20127.98</v>
      </c>
      <c r="P67" s="3" t="s">
        <v>215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216</v>
      </c>
      <c r="AE67" s="13">
        <v>44314</v>
      </c>
      <c r="AF67" s="13">
        <v>44314</v>
      </c>
    </row>
    <row r="68" spans="1:32" x14ac:dyDescent="0.25">
      <c r="A68" s="3">
        <v>2021</v>
      </c>
      <c r="B68" s="13">
        <v>44197</v>
      </c>
      <c r="C68" s="13">
        <v>44286</v>
      </c>
      <c r="D68" s="3" t="s">
        <v>90</v>
      </c>
      <c r="E68" s="3">
        <f>'[1]2da qna de marzo 2021 para tran'!I63</f>
        <v>19</v>
      </c>
      <c r="F68" s="3" t="str">
        <f>'[1]2da qna de marzo 2021 para tran'!J63</f>
        <v>SECRETARIO PARTICULAR</v>
      </c>
      <c r="G68" s="3" t="str">
        <f t="shared" si="0"/>
        <v>SECRETARIO PARTICULAR</v>
      </c>
      <c r="H68" s="3" t="str">
        <f>'[1]2da qna de marzo 2021 para tran'!M63</f>
        <v>PERSONAL DIPUTADOS</v>
      </c>
      <c r="I68" s="3" t="str">
        <f>'[1]2da qna de marzo 2021 para tran'!F63</f>
        <v>MARIA INES</v>
      </c>
      <c r="J68" s="3" t="str">
        <f>'[1]2da qna de marzo 2021 para tran'!D63</f>
        <v>FLORES</v>
      </c>
      <c r="K68" s="3" t="str">
        <f>'[1]2da qna de marzo 2021 para tran'!E63</f>
        <v>GONZALEZ</v>
      </c>
      <c r="L68" s="3"/>
      <c r="M68" s="5">
        <f>'[1]2da qna de marzo 2021 para tran'!Q63*2</f>
        <v>10000</v>
      </c>
      <c r="N68" s="3" t="s">
        <v>214</v>
      </c>
      <c r="O68" s="5">
        <f>'[1]2da qna de marzo 2021 para tran'!S63*2</f>
        <v>9155.74</v>
      </c>
      <c r="P68" s="3" t="s">
        <v>215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216</v>
      </c>
      <c r="AE68" s="13">
        <v>44314</v>
      </c>
      <c r="AF68" s="13">
        <v>44314</v>
      </c>
    </row>
    <row r="69" spans="1:32" x14ac:dyDescent="0.25">
      <c r="A69" s="3">
        <v>2021</v>
      </c>
      <c r="B69" s="13">
        <v>44197</v>
      </c>
      <c r="C69" s="13">
        <v>44286</v>
      </c>
      <c r="D69" s="3" t="s">
        <v>90</v>
      </c>
      <c r="E69" s="3">
        <f>'[1]2da qna de marzo 2021 para tran'!I64</f>
        <v>19</v>
      </c>
      <c r="F69" s="3" t="str">
        <f>'[1]2da qna de marzo 2021 para tran'!J64</f>
        <v>SECRETARIO PARTICULAR</v>
      </c>
      <c r="G69" s="3" t="str">
        <f t="shared" si="0"/>
        <v>SECRETARIO PARTICULAR</v>
      </c>
      <c r="H69" s="3" t="str">
        <f>'[1]2da qna de marzo 2021 para tran'!M64</f>
        <v>PERSONAL DIPUTADOS</v>
      </c>
      <c r="I69" s="3" t="str">
        <f>'[1]2da qna de marzo 2021 para tran'!F64</f>
        <v>MARIA DEL CONSUELO</v>
      </c>
      <c r="J69" s="3" t="str">
        <f>'[1]2da qna de marzo 2021 para tran'!D64</f>
        <v>FLORES</v>
      </c>
      <c r="K69" s="3" t="str">
        <f>'[1]2da qna de marzo 2021 para tran'!E64</f>
        <v>PEREZ</v>
      </c>
      <c r="L69" s="3"/>
      <c r="M69" s="5">
        <f>'[1]2da qna de marzo 2021 para tran'!Q64*2</f>
        <v>11000</v>
      </c>
      <c r="N69" s="3" t="s">
        <v>214</v>
      </c>
      <c r="O69" s="5">
        <f>'[1]2da qna de marzo 2021 para tran'!S64*2</f>
        <v>9995.74</v>
      </c>
      <c r="P69" s="3" t="s">
        <v>215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216</v>
      </c>
      <c r="AE69" s="13">
        <v>44314</v>
      </c>
      <c r="AF69" s="13">
        <v>44314</v>
      </c>
    </row>
    <row r="70" spans="1:32" x14ac:dyDescent="0.25">
      <c r="A70" s="3">
        <v>2021</v>
      </c>
      <c r="B70" s="13">
        <v>44197</v>
      </c>
      <c r="C70" s="13">
        <v>44286</v>
      </c>
      <c r="D70" s="3" t="s">
        <v>90</v>
      </c>
      <c r="E70" s="3">
        <f>'[1]2da qna de marzo 2021 para tran'!I65</f>
        <v>19</v>
      </c>
      <c r="F70" s="3" t="str">
        <f>'[1]2da qna de marzo 2021 para tran'!J65</f>
        <v>SECRETARIO PARTICULAR</v>
      </c>
      <c r="G70" s="3" t="str">
        <f t="shared" si="0"/>
        <v>SECRETARIO PARTICULAR</v>
      </c>
      <c r="H70" s="3" t="str">
        <f>'[1]2da qna de marzo 2021 para tran'!M65</f>
        <v>PERSONAL DIPUTADOS</v>
      </c>
      <c r="I70" s="3" t="str">
        <f>'[1]2da qna de marzo 2021 para tran'!F65</f>
        <v>SONIA</v>
      </c>
      <c r="J70" s="3" t="str">
        <f>'[1]2da qna de marzo 2021 para tran'!D65</f>
        <v>FLORES</v>
      </c>
      <c r="K70" s="3" t="str">
        <f>'[1]2da qna de marzo 2021 para tran'!E65</f>
        <v>QUINTERO</v>
      </c>
      <c r="L70" s="3"/>
      <c r="M70" s="5">
        <f>'[1]2da qna de marzo 2021 para tran'!Q65*2</f>
        <v>5000</v>
      </c>
      <c r="N70" s="3" t="s">
        <v>214</v>
      </c>
      <c r="O70" s="5">
        <f>'[1]2da qna de marzo 2021 para tran'!S65*2</f>
        <v>4708.4799999999996</v>
      </c>
      <c r="P70" s="3" t="s">
        <v>215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216</v>
      </c>
      <c r="AE70" s="13">
        <v>44314</v>
      </c>
      <c r="AF70" s="13">
        <v>44314</v>
      </c>
    </row>
    <row r="71" spans="1:32" x14ac:dyDescent="0.25">
      <c r="A71" s="3">
        <v>2021</v>
      </c>
      <c r="B71" s="13">
        <v>44197</v>
      </c>
      <c r="C71" s="13">
        <v>44286</v>
      </c>
      <c r="D71" s="3" t="s">
        <v>90</v>
      </c>
      <c r="E71" s="3">
        <f>'[1]2da qna de marzo 2021 para tran'!I66</f>
        <v>19</v>
      </c>
      <c r="F71" s="3" t="str">
        <f>'[1]2da qna de marzo 2021 para tran'!J66</f>
        <v>SECRETARIO PARTICULAR</v>
      </c>
      <c r="G71" s="3" t="str">
        <f t="shared" si="0"/>
        <v>SECRETARIO PARTICULAR</v>
      </c>
      <c r="H71" s="3" t="str">
        <f>'[1]2da qna de marzo 2021 para tran'!M66</f>
        <v>PERSONAL DIPUTADOS</v>
      </c>
      <c r="I71" s="3" t="str">
        <f>'[1]2da qna de marzo 2021 para tran'!F66</f>
        <v>ANTONIO ARAMIS</v>
      </c>
      <c r="J71" s="3" t="str">
        <f>'[1]2da qna de marzo 2021 para tran'!D66</f>
        <v>FLORES</v>
      </c>
      <c r="K71" s="3" t="str">
        <f>'[1]2da qna de marzo 2021 para tran'!E66</f>
        <v>RAMIREZ</v>
      </c>
      <c r="L71" s="3"/>
      <c r="M71" s="5">
        <f>'[1]2da qna de marzo 2021 para tran'!Q66*2</f>
        <v>7250</v>
      </c>
      <c r="N71" s="3" t="s">
        <v>214</v>
      </c>
      <c r="O71" s="5">
        <f>'[1]2da qna de marzo 2021 para tran'!S66*2</f>
        <v>6731.42</v>
      </c>
      <c r="P71" s="3" t="s">
        <v>215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216</v>
      </c>
      <c r="AE71" s="13">
        <v>44314</v>
      </c>
      <c r="AF71" s="13">
        <v>44314</v>
      </c>
    </row>
    <row r="72" spans="1:32" x14ac:dyDescent="0.25">
      <c r="A72" s="3">
        <v>2021</v>
      </c>
      <c r="B72" s="13">
        <v>44197</v>
      </c>
      <c r="C72" s="13">
        <v>44286</v>
      </c>
      <c r="D72" s="3" t="s">
        <v>90</v>
      </c>
      <c r="E72" s="3">
        <f>'[1]2da qna de marzo 2021 para tran'!I67</f>
        <v>7</v>
      </c>
      <c r="F72" s="3" t="str">
        <f>'[1]2da qna de marzo 2021 para tran'!J67</f>
        <v>SECRETARIO TECNICO</v>
      </c>
      <c r="G72" s="3" t="str">
        <f t="shared" si="0"/>
        <v>SECRETARIO TECNICO</v>
      </c>
      <c r="H72" s="3" t="str">
        <f>'[1]2da qna de marzo 2021 para tran'!M67</f>
        <v>INFORMACIÓN PÚBLICA Y PROTECCIÓN DE DATO</v>
      </c>
      <c r="I72" s="3" t="str">
        <f>'[1]2da qna de marzo 2021 para tran'!F67</f>
        <v>IVAN</v>
      </c>
      <c r="J72" s="3" t="str">
        <f>'[1]2da qna de marzo 2021 para tran'!D67</f>
        <v>FLORES</v>
      </c>
      <c r="K72" s="3" t="str">
        <f>'[1]2da qna de marzo 2021 para tran'!E67</f>
        <v>SILVA</v>
      </c>
      <c r="L72" s="3"/>
      <c r="M72" s="5">
        <f>'[1]2da qna de marzo 2021 para tran'!Q67*2</f>
        <v>19000</v>
      </c>
      <c r="N72" s="3" t="s">
        <v>214</v>
      </c>
      <c r="O72" s="5">
        <f>'[1]2da qna de marzo 2021 para tran'!S67*2</f>
        <v>16363.02</v>
      </c>
      <c r="P72" s="3" t="s">
        <v>215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216</v>
      </c>
      <c r="AE72" s="13">
        <v>44314</v>
      </c>
      <c r="AF72" s="13">
        <v>44314</v>
      </c>
    </row>
    <row r="73" spans="1:32" x14ac:dyDescent="0.25">
      <c r="A73" s="3">
        <v>2021</v>
      </c>
      <c r="B73" s="13">
        <v>44197</v>
      </c>
      <c r="C73" s="13">
        <v>44286</v>
      </c>
      <c r="D73" s="3" t="s">
        <v>90</v>
      </c>
      <c r="E73" s="3">
        <f>'[1]2da qna de marzo 2021 para tran'!I68</f>
        <v>19</v>
      </c>
      <c r="F73" s="3" t="str">
        <f>'[1]2da qna de marzo 2021 para tran'!J68</f>
        <v>SECRETARIO PARTICULAR</v>
      </c>
      <c r="G73" s="3" t="str">
        <f t="shared" ref="G73:G136" si="1">F73</f>
        <v>SECRETARIO PARTICULAR</v>
      </c>
      <c r="H73" s="3" t="str">
        <f>'[1]2da qna de marzo 2021 para tran'!M68</f>
        <v>PERSONAL DIPUTADOS</v>
      </c>
      <c r="I73" s="3" t="str">
        <f>'[1]2da qna de marzo 2021 para tran'!F68</f>
        <v>VICTOR HUGO</v>
      </c>
      <c r="J73" s="3" t="str">
        <f>'[1]2da qna de marzo 2021 para tran'!D68</f>
        <v>FLORES</v>
      </c>
      <c r="K73" s="3" t="str">
        <f>'[1]2da qna de marzo 2021 para tran'!E68</f>
        <v>VALENTIN</v>
      </c>
      <c r="L73" s="3"/>
      <c r="M73" s="5">
        <f>'[1]2da qna de marzo 2021 para tran'!Q68*2</f>
        <v>800</v>
      </c>
      <c r="N73" s="3" t="s">
        <v>214</v>
      </c>
      <c r="O73" s="5">
        <f>'[1]2da qna de marzo 2021 para tran'!S68*2</f>
        <v>800</v>
      </c>
      <c r="P73" s="3" t="s">
        <v>215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216</v>
      </c>
      <c r="AE73" s="13">
        <v>44314</v>
      </c>
      <c r="AF73" s="13">
        <v>44314</v>
      </c>
    </row>
    <row r="74" spans="1:32" x14ac:dyDescent="0.25">
      <c r="A74" s="3">
        <v>2021</v>
      </c>
      <c r="B74" s="13">
        <v>44197</v>
      </c>
      <c r="C74" s="13">
        <v>44286</v>
      </c>
      <c r="D74" s="3" t="s">
        <v>90</v>
      </c>
      <c r="E74" s="3">
        <f>'[1]2da qna de marzo 2021 para tran'!I69</f>
        <v>19</v>
      </c>
      <c r="F74" s="3" t="str">
        <f>'[1]2da qna de marzo 2021 para tran'!J69</f>
        <v>SECRETARIO PARTICULAR</v>
      </c>
      <c r="G74" s="3" t="str">
        <f t="shared" si="1"/>
        <v>SECRETARIO PARTICULAR</v>
      </c>
      <c r="H74" s="3" t="str">
        <f>'[1]2da qna de marzo 2021 para tran'!M69</f>
        <v>PERSONAL DIPUTADOS</v>
      </c>
      <c r="I74" s="3" t="str">
        <f>'[1]2da qna de marzo 2021 para tran'!F69</f>
        <v>JOAQUIN</v>
      </c>
      <c r="J74" s="3" t="str">
        <f>'[1]2da qna de marzo 2021 para tran'!D69</f>
        <v>FRANQUIZ</v>
      </c>
      <c r="K74" s="3" t="str">
        <f>'[1]2da qna de marzo 2021 para tran'!E69</f>
        <v>ARROYO</v>
      </c>
      <c r="L74" s="3"/>
      <c r="M74" s="5">
        <f>'[1]2da qna de marzo 2021 para tran'!Q69*2</f>
        <v>6500</v>
      </c>
      <c r="N74" s="3" t="s">
        <v>214</v>
      </c>
      <c r="O74" s="5">
        <f>'[1]2da qna de marzo 2021 para tran'!S69*2</f>
        <v>6063.02</v>
      </c>
      <c r="P74" s="3" t="s">
        <v>215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216</v>
      </c>
      <c r="AE74" s="13">
        <v>44314</v>
      </c>
      <c r="AF74" s="13">
        <v>44314</v>
      </c>
    </row>
    <row r="75" spans="1:32" x14ac:dyDescent="0.25">
      <c r="A75" s="3">
        <v>2021</v>
      </c>
      <c r="B75" s="13">
        <v>44197</v>
      </c>
      <c r="C75" s="13">
        <v>44286</v>
      </c>
      <c r="D75" s="3" t="s">
        <v>90</v>
      </c>
      <c r="E75" s="3">
        <f>'[1]2da qna de marzo 2021 para tran'!I70</f>
        <v>19</v>
      </c>
      <c r="F75" s="3" t="str">
        <f>'[1]2da qna de marzo 2021 para tran'!J70</f>
        <v>SECRETARIO PARTICULAR</v>
      </c>
      <c r="G75" s="3" t="str">
        <f t="shared" si="1"/>
        <v>SECRETARIO PARTICULAR</v>
      </c>
      <c r="H75" s="3" t="str">
        <f>'[1]2da qna de marzo 2021 para tran'!M70</f>
        <v>PERSONAL DIPUTADOS</v>
      </c>
      <c r="I75" s="3" t="str">
        <f>'[1]2da qna de marzo 2021 para tran'!F70</f>
        <v>PABLO</v>
      </c>
      <c r="J75" s="3" t="str">
        <f>'[1]2da qna de marzo 2021 para tran'!D70</f>
        <v>GALINDO</v>
      </c>
      <c r="K75" s="3" t="str">
        <f>'[1]2da qna de marzo 2021 para tran'!E70</f>
        <v>PEREZ</v>
      </c>
      <c r="L75" s="3"/>
      <c r="M75" s="5">
        <f>'[1]2da qna de marzo 2021 para tran'!Q70*2</f>
        <v>6500</v>
      </c>
      <c r="N75" s="3" t="s">
        <v>214</v>
      </c>
      <c r="O75" s="5">
        <f>'[1]2da qna de marzo 2021 para tran'!S70*2</f>
        <v>6063.02</v>
      </c>
      <c r="P75" s="3" t="s">
        <v>215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216</v>
      </c>
      <c r="AE75" s="13">
        <v>44314</v>
      </c>
      <c r="AF75" s="13">
        <v>44314</v>
      </c>
    </row>
    <row r="76" spans="1:32" x14ac:dyDescent="0.25">
      <c r="A76" s="3">
        <v>2021</v>
      </c>
      <c r="B76" s="13">
        <v>44197</v>
      </c>
      <c r="C76" s="13">
        <v>44286</v>
      </c>
      <c r="D76" s="3" t="s">
        <v>90</v>
      </c>
      <c r="E76" s="3">
        <f>'[1]2da qna de marzo 2021 para tran'!I71</f>
        <v>19</v>
      </c>
      <c r="F76" s="3" t="str">
        <f>'[1]2da qna de marzo 2021 para tran'!J71</f>
        <v>SECRETARIO PARTICULAR</v>
      </c>
      <c r="G76" s="3" t="str">
        <f t="shared" si="1"/>
        <v>SECRETARIO PARTICULAR</v>
      </c>
      <c r="H76" s="3" t="str">
        <f>'[1]2da qna de marzo 2021 para tran'!M71</f>
        <v>PERSONAL DIPUTADOS</v>
      </c>
      <c r="I76" s="3" t="str">
        <f>'[1]2da qna de marzo 2021 para tran'!F71</f>
        <v>RUBEN</v>
      </c>
      <c r="J76" s="3" t="str">
        <f>'[1]2da qna de marzo 2021 para tran'!D71</f>
        <v>GARCIA</v>
      </c>
      <c r="K76" s="3" t="str">
        <f>'[1]2da qna de marzo 2021 para tran'!E71</f>
        <v>CADENA</v>
      </c>
      <c r="L76" s="3"/>
      <c r="M76" s="5">
        <f>'[1]2da qna de marzo 2021 para tran'!Q71*2</f>
        <v>13400</v>
      </c>
      <c r="N76" s="3" t="s">
        <v>214</v>
      </c>
      <c r="O76" s="5">
        <f>'[1]2da qna de marzo 2021 para tran'!S71*2</f>
        <v>11959.18</v>
      </c>
      <c r="P76" s="3" t="s">
        <v>215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216</v>
      </c>
      <c r="AE76" s="13">
        <v>44314</v>
      </c>
      <c r="AF76" s="13">
        <v>44314</v>
      </c>
    </row>
    <row r="77" spans="1:32" x14ac:dyDescent="0.25">
      <c r="A77" s="3">
        <v>2021</v>
      </c>
      <c r="B77" s="13">
        <v>44197</v>
      </c>
      <c r="C77" s="13">
        <v>44286</v>
      </c>
      <c r="D77" s="3" t="s">
        <v>90</v>
      </c>
      <c r="E77" s="3">
        <f>'[1]2da qna de marzo 2021 para tran'!I72</f>
        <v>19</v>
      </c>
      <c r="F77" s="3" t="str">
        <f>'[1]2da qna de marzo 2021 para tran'!J72</f>
        <v>SECRETARIO PARTICULAR</v>
      </c>
      <c r="G77" s="3" t="str">
        <f t="shared" si="1"/>
        <v>SECRETARIO PARTICULAR</v>
      </c>
      <c r="H77" s="3" t="str">
        <f>'[1]2da qna de marzo 2021 para tran'!M72</f>
        <v>PERSONAL DIPUTADOS</v>
      </c>
      <c r="I77" s="3" t="str">
        <f>'[1]2da qna de marzo 2021 para tran'!F72</f>
        <v>CECILIA RUFINA</v>
      </c>
      <c r="J77" s="3" t="str">
        <f>'[1]2da qna de marzo 2021 para tran'!D72</f>
        <v>GARCIA</v>
      </c>
      <c r="K77" s="3" t="str">
        <f>'[1]2da qna de marzo 2021 para tran'!E72</f>
        <v>LOZADA</v>
      </c>
      <c r="L77" s="3"/>
      <c r="M77" s="5">
        <f>'[1]2da qna de marzo 2021 para tran'!Q72*2</f>
        <v>5000</v>
      </c>
      <c r="N77" s="3" t="s">
        <v>214</v>
      </c>
      <c r="O77" s="5">
        <f>'[1]2da qna de marzo 2021 para tran'!S72*2</f>
        <v>4708.4799999999996</v>
      </c>
      <c r="P77" s="3" t="s">
        <v>215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216</v>
      </c>
      <c r="AE77" s="13">
        <v>44314</v>
      </c>
      <c r="AF77" s="13">
        <v>44314</v>
      </c>
    </row>
    <row r="78" spans="1:32" x14ac:dyDescent="0.25">
      <c r="A78" s="3">
        <v>2021</v>
      </c>
      <c r="B78" s="13">
        <v>44197</v>
      </c>
      <c r="C78" s="13">
        <v>44286</v>
      </c>
      <c r="D78" s="3" t="s">
        <v>90</v>
      </c>
      <c r="E78" s="3">
        <f>'[1]2da qna de marzo 2021 para tran'!I73</f>
        <v>19</v>
      </c>
      <c r="F78" s="3" t="str">
        <f>'[1]2da qna de marzo 2021 para tran'!J73</f>
        <v>SECRETARIO PARTICULAR</v>
      </c>
      <c r="G78" s="3" t="str">
        <f t="shared" si="1"/>
        <v>SECRETARIO PARTICULAR</v>
      </c>
      <c r="H78" s="3" t="str">
        <f>'[1]2da qna de marzo 2021 para tran'!M73</f>
        <v>SECRETRARIA ADMINISTRATIVA</v>
      </c>
      <c r="I78" s="3" t="str">
        <f>'[1]2da qna de marzo 2021 para tran'!F73</f>
        <v>ANA MARIA</v>
      </c>
      <c r="J78" s="3" t="str">
        <f>'[1]2da qna de marzo 2021 para tran'!D73</f>
        <v>GARCIA</v>
      </c>
      <c r="K78" s="3" t="str">
        <f>'[1]2da qna de marzo 2021 para tran'!E73</f>
        <v>PALAFOX</v>
      </c>
      <c r="L78" s="3"/>
      <c r="M78" s="5">
        <f>'[1]2da qna de marzo 2021 para tran'!Q73*2</f>
        <v>15380.2</v>
      </c>
      <c r="N78" s="3" t="s">
        <v>214</v>
      </c>
      <c r="O78" s="5">
        <f>'[1]2da qna de marzo 2021 para tran'!S73*2</f>
        <v>13516.4</v>
      </c>
      <c r="P78" s="3" t="s">
        <v>215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216</v>
      </c>
      <c r="AE78" s="13">
        <v>44314</v>
      </c>
      <c r="AF78" s="13">
        <v>44314</v>
      </c>
    </row>
    <row r="79" spans="1:32" x14ac:dyDescent="0.25">
      <c r="A79" s="3">
        <v>2021</v>
      </c>
      <c r="B79" s="13">
        <v>44197</v>
      </c>
      <c r="C79" s="13">
        <v>44286</v>
      </c>
      <c r="D79" s="3" t="s">
        <v>90</v>
      </c>
      <c r="E79" s="3">
        <f>'[1]2da qna de marzo 2021 para tran'!I74</f>
        <v>19</v>
      </c>
      <c r="F79" s="3" t="str">
        <f>'[1]2da qna de marzo 2021 para tran'!J74</f>
        <v>SECRETARIO PARTICULAR</v>
      </c>
      <c r="G79" s="3" t="str">
        <f t="shared" si="1"/>
        <v>SECRETARIO PARTICULAR</v>
      </c>
      <c r="H79" s="3" t="str">
        <f>'[1]2da qna de marzo 2021 para tran'!M74</f>
        <v>PERSONAL DIPUTADOS</v>
      </c>
      <c r="I79" s="3" t="str">
        <f>'[1]2da qna de marzo 2021 para tran'!F74</f>
        <v>MAGDIEL</v>
      </c>
      <c r="J79" s="3" t="str">
        <f>'[1]2da qna de marzo 2021 para tran'!D74</f>
        <v>GEORGE</v>
      </c>
      <c r="K79" s="3" t="str">
        <f>'[1]2da qna de marzo 2021 para tran'!E74</f>
        <v>GALICIA</v>
      </c>
      <c r="L79" s="3"/>
      <c r="M79" s="5">
        <f>'[1]2da qna de marzo 2021 para tran'!Q74*2</f>
        <v>11000</v>
      </c>
      <c r="N79" s="3" t="s">
        <v>214</v>
      </c>
      <c r="O79" s="5">
        <f>'[1]2da qna de marzo 2021 para tran'!S74*2</f>
        <v>9995.74</v>
      </c>
      <c r="P79" s="3" t="s">
        <v>215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216</v>
      </c>
      <c r="AE79" s="13">
        <v>44314</v>
      </c>
      <c r="AF79" s="13">
        <v>44314</v>
      </c>
    </row>
    <row r="80" spans="1:32" x14ac:dyDescent="0.25">
      <c r="A80" s="3">
        <v>2021</v>
      </c>
      <c r="B80" s="13">
        <v>44197</v>
      </c>
      <c r="C80" s="13">
        <v>44286</v>
      </c>
      <c r="D80" s="3" t="s">
        <v>90</v>
      </c>
      <c r="E80" s="3">
        <f>'[1]2da qna de marzo 2021 para tran'!I75</f>
        <v>19</v>
      </c>
      <c r="F80" s="3" t="str">
        <f>'[1]2da qna de marzo 2021 para tran'!J75</f>
        <v>SECRETARIO PARTICULAR</v>
      </c>
      <c r="G80" s="3" t="str">
        <f t="shared" si="1"/>
        <v>SECRETARIO PARTICULAR</v>
      </c>
      <c r="H80" s="3" t="str">
        <f>'[1]2da qna de marzo 2021 para tran'!M75</f>
        <v>SECRETRARIA ADMINISTRATIVA</v>
      </c>
      <c r="I80" s="3" t="str">
        <f>'[1]2da qna de marzo 2021 para tran'!F75</f>
        <v>VIRGINIA</v>
      </c>
      <c r="J80" s="3" t="str">
        <f>'[1]2da qna de marzo 2021 para tran'!D75</f>
        <v>GIL</v>
      </c>
      <c r="K80" s="3" t="str">
        <f>'[1]2da qna de marzo 2021 para tran'!E75</f>
        <v>VAZQUEZ</v>
      </c>
      <c r="L80" s="3"/>
      <c r="M80" s="5">
        <f>'[1]2da qna de marzo 2021 para tran'!Q75*2</f>
        <v>9609.26</v>
      </c>
      <c r="N80" s="6" t="s">
        <v>214</v>
      </c>
      <c r="O80" s="5">
        <f>'[1]2da qna de marzo 2021 para tran'!S75*2</f>
        <v>8827.52</v>
      </c>
      <c r="P80" s="3" t="s">
        <v>215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216</v>
      </c>
      <c r="AE80" s="13">
        <v>44314</v>
      </c>
      <c r="AF80" s="13">
        <v>44314</v>
      </c>
    </row>
    <row r="81" spans="1:32" x14ac:dyDescent="0.25">
      <c r="A81" s="3">
        <v>2021</v>
      </c>
      <c r="B81" s="13">
        <v>44197</v>
      </c>
      <c r="C81" s="13">
        <v>44286</v>
      </c>
      <c r="D81" s="3" t="s">
        <v>90</v>
      </c>
      <c r="E81" s="3">
        <f>'[1]2da qna de marzo 2021 para tran'!I76</f>
        <v>19</v>
      </c>
      <c r="F81" s="3" t="str">
        <f>'[1]2da qna de marzo 2021 para tran'!J76</f>
        <v>SECRETARIO PARTICULAR</v>
      </c>
      <c r="G81" s="3" t="str">
        <f t="shared" si="1"/>
        <v>SECRETARIO PARTICULAR</v>
      </c>
      <c r="H81" s="3" t="str">
        <f>'[1]2da qna de marzo 2021 para tran'!M76</f>
        <v>PERSONAL DIPUTADOS</v>
      </c>
      <c r="I81" s="3" t="str">
        <f>'[1]2da qna de marzo 2021 para tran'!F76</f>
        <v>VICTOR HUGO</v>
      </c>
      <c r="J81" s="3" t="str">
        <f>'[1]2da qna de marzo 2021 para tran'!D76</f>
        <v>GIRON</v>
      </c>
      <c r="K81" s="3" t="str">
        <f>'[1]2da qna de marzo 2021 para tran'!E76</f>
        <v>MAYORAL</v>
      </c>
      <c r="L81" s="3"/>
      <c r="M81" s="5">
        <f>'[1]2da qna de marzo 2021 para tran'!Q76*2</f>
        <v>7578.66</v>
      </c>
      <c r="N81" s="3" t="s">
        <v>214</v>
      </c>
      <c r="O81" s="5">
        <f>'[1]2da qna de marzo 2021 para tran'!S76*2</f>
        <v>7024.32</v>
      </c>
      <c r="P81" s="3" t="s">
        <v>215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216</v>
      </c>
      <c r="AE81" s="13">
        <v>44314</v>
      </c>
      <c r="AF81" s="13">
        <v>44314</v>
      </c>
    </row>
    <row r="82" spans="1:32" x14ac:dyDescent="0.25">
      <c r="A82" s="3">
        <v>2021</v>
      </c>
      <c r="B82" s="13">
        <v>44197</v>
      </c>
      <c r="C82" s="13">
        <v>44286</v>
      </c>
      <c r="D82" s="3" t="s">
        <v>90</v>
      </c>
      <c r="E82" s="3">
        <f>'[1]2da qna de marzo 2021 para tran'!I77</f>
        <v>20</v>
      </c>
      <c r="F82" s="3" t="str">
        <f>'[1]2da qna de marzo 2021 para tran'!J77</f>
        <v>ASESOR</v>
      </c>
      <c r="G82" s="3" t="str">
        <f t="shared" si="1"/>
        <v>ASESOR</v>
      </c>
      <c r="H82" s="3" t="str">
        <f>'[1]2da qna de marzo 2021 para tran'!M77</f>
        <v>PERSONAL DIPUTADOS</v>
      </c>
      <c r="I82" s="3" t="str">
        <f>'[1]2da qna de marzo 2021 para tran'!F77</f>
        <v>HERIBERTO</v>
      </c>
      <c r="J82" s="3" t="str">
        <f>'[1]2da qna de marzo 2021 para tran'!D77</f>
        <v>GOMEZ</v>
      </c>
      <c r="K82" s="3" t="str">
        <f>'[1]2da qna de marzo 2021 para tran'!E77</f>
        <v>RIVERA</v>
      </c>
      <c r="L82" s="3"/>
      <c r="M82" s="5">
        <f>'[1]2da qna de marzo 2021 para tran'!Q77*2</f>
        <v>10000</v>
      </c>
      <c r="N82" s="3" t="s">
        <v>214</v>
      </c>
      <c r="O82" s="5">
        <f>'[1]2da qna de marzo 2021 para tran'!S77*2</f>
        <v>9155.74</v>
      </c>
      <c r="P82" s="3" t="s">
        <v>215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216</v>
      </c>
      <c r="AE82" s="13">
        <v>44314</v>
      </c>
      <c r="AF82" s="13">
        <v>44314</v>
      </c>
    </row>
    <row r="83" spans="1:32" x14ac:dyDescent="0.25">
      <c r="A83" s="3">
        <v>2021</v>
      </c>
      <c r="B83" s="13">
        <v>44197</v>
      </c>
      <c r="C83" s="13">
        <v>44286</v>
      </c>
      <c r="D83" s="3" t="s">
        <v>90</v>
      </c>
      <c r="E83" s="3">
        <f>'[1]2da qna de marzo 2021 para tran'!I78</f>
        <v>19</v>
      </c>
      <c r="F83" s="3" t="str">
        <f>'[1]2da qna de marzo 2021 para tran'!J78</f>
        <v>SECRETARIO PARTICULAR</v>
      </c>
      <c r="G83" s="3" t="str">
        <f t="shared" si="1"/>
        <v>SECRETARIO PARTICULAR</v>
      </c>
      <c r="H83" s="3" t="str">
        <f>'[1]2da qna de marzo 2021 para tran'!M78</f>
        <v>PERSONAL DIPUTADOS</v>
      </c>
      <c r="I83" s="3" t="str">
        <f>'[1]2da qna de marzo 2021 para tran'!F78</f>
        <v>PATRICIA</v>
      </c>
      <c r="J83" s="3" t="str">
        <f>'[1]2da qna de marzo 2021 para tran'!D78</f>
        <v>GONZALEZ</v>
      </c>
      <c r="K83" s="3" t="str">
        <f>'[1]2da qna de marzo 2021 para tran'!E78</f>
        <v>CARRASCO</v>
      </c>
      <c r="L83" s="3"/>
      <c r="M83" s="5">
        <f>'[1]2da qna de marzo 2021 para tran'!Q78*2</f>
        <v>5338.12</v>
      </c>
      <c r="N83" s="3" t="s">
        <v>214</v>
      </c>
      <c r="O83" s="5">
        <f>'[1]2da qna de marzo 2021 para tran'!S78*2</f>
        <v>5024.96</v>
      </c>
      <c r="P83" s="3" t="s">
        <v>215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216</v>
      </c>
      <c r="AE83" s="13">
        <v>44314</v>
      </c>
      <c r="AF83" s="13">
        <v>44314</v>
      </c>
    </row>
    <row r="84" spans="1:32" x14ac:dyDescent="0.25">
      <c r="A84" s="3">
        <v>2021</v>
      </c>
      <c r="B84" s="13">
        <v>44197</v>
      </c>
      <c r="C84" s="13">
        <v>44286</v>
      </c>
      <c r="D84" s="3" t="s">
        <v>90</v>
      </c>
      <c r="E84" s="3">
        <f>'[1]2da qna de marzo 2021 para tran'!I79</f>
        <v>19</v>
      </c>
      <c r="F84" s="3" t="str">
        <f>'[1]2da qna de marzo 2021 para tran'!J79</f>
        <v>SECRETARIO PARTICULAR</v>
      </c>
      <c r="G84" s="3" t="str">
        <f t="shared" si="1"/>
        <v>SECRETARIO PARTICULAR</v>
      </c>
      <c r="H84" s="3" t="str">
        <f>'[1]2da qna de marzo 2021 para tran'!M79</f>
        <v>PERSONAL DIPUTADOS</v>
      </c>
      <c r="I84" s="3" t="str">
        <f>'[1]2da qna de marzo 2021 para tran'!F79</f>
        <v>VERONICA</v>
      </c>
      <c r="J84" s="3" t="str">
        <f>'[1]2da qna de marzo 2021 para tran'!D79</f>
        <v>GONZALEZ</v>
      </c>
      <c r="K84" s="3" t="str">
        <f>'[1]2da qna de marzo 2021 para tran'!E79</f>
        <v>HERNANDEZ</v>
      </c>
      <c r="L84" s="3"/>
      <c r="M84" s="5">
        <f>'[1]2da qna de marzo 2021 para tran'!Q79*2</f>
        <v>7578.66</v>
      </c>
      <c r="N84" s="3" t="s">
        <v>214</v>
      </c>
      <c r="O84" s="5">
        <f>'[1]2da qna de marzo 2021 para tran'!S79*2</f>
        <v>7024.32</v>
      </c>
      <c r="P84" s="3" t="s">
        <v>215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216</v>
      </c>
      <c r="AE84" s="13">
        <v>44314</v>
      </c>
      <c r="AF84" s="13">
        <v>44314</v>
      </c>
    </row>
    <row r="85" spans="1:32" x14ac:dyDescent="0.25">
      <c r="A85" s="3">
        <v>2021</v>
      </c>
      <c r="B85" s="13">
        <v>44197</v>
      </c>
      <c r="C85" s="13">
        <v>44286</v>
      </c>
      <c r="D85" s="3" t="s">
        <v>90</v>
      </c>
      <c r="E85" s="3">
        <f>'[1]2da qna de marzo 2021 para tran'!I80</f>
        <v>19</v>
      </c>
      <c r="F85" s="3" t="str">
        <f>'[1]2da qna de marzo 2021 para tran'!J80</f>
        <v>SECRETARIO PARTICULAR</v>
      </c>
      <c r="G85" s="3" t="str">
        <f t="shared" si="1"/>
        <v>SECRETARIO PARTICULAR</v>
      </c>
      <c r="H85" s="3" t="str">
        <f>'[1]2da qna de marzo 2021 para tran'!M80</f>
        <v>INSTITUTO DE ESTUDIOS LEGISLATIVOS</v>
      </c>
      <c r="I85" s="3" t="str">
        <f>'[1]2da qna de marzo 2021 para tran'!F80</f>
        <v>VICTORIA</v>
      </c>
      <c r="J85" s="3" t="str">
        <f>'[1]2da qna de marzo 2021 para tran'!D80</f>
        <v>GONZALEZ</v>
      </c>
      <c r="K85" s="3" t="str">
        <f>'[1]2da qna de marzo 2021 para tran'!E80</f>
        <v>LEAL</v>
      </c>
      <c r="L85" s="3"/>
      <c r="M85" s="5">
        <f>'[1]2da qna de marzo 2021 para tran'!Q80*2</f>
        <v>10000</v>
      </c>
      <c r="N85" s="3" t="s">
        <v>214</v>
      </c>
      <c r="O85" s="5">
        <f>'[1]2da qna de marzo 2021 para tran'!S80*2</f>
        <v>9155.74</v>
      </c>
      <c r="P85" s="3" t="s">
        <v>215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216</v>
      </c>
      <c r="AE85" s="13">
        <v>44314</v>
      </c>
      <c r="AF85" s="13">
        <v>44314</v>
      </c>
    </row>
    <row r="86" spans="1:32" x14ac:dyDescent="0.25">
      <c r="A86" s="3">
        <v>2021</v>
      </c>
      <c r="B86" s="13">
        <v>44197</v>
      </c>
      <c r="C86" s="13">
        <v>44286</v>
      </c>
      <c r="D86" s="3" t="s">
        <v>90</v>
      </c>
      <c r="E86" s="3">
        <f>'[1]2da qna de marzo 2021 para tran'!I81</f>
        <v>19</v>
      </c>
      <c r="F86" s="3" t="str">
        <f>'[1]2da qna de marzo 2021 para tran'!J81</f>
        <v>SECRETARIO PARTICULAR</v>
      </c>
      <c r="G86" s="3" t="str">
        <f t="shared" si="1"/>
        <v>SECRETARIO PARTICULAR</v>
      </c>
      <c r="H86" s="3" t="str">
        <f>'[1]2da qna de marzo 2021 para tran'!M81</f>
        <v>PERSONAL DIPUTADOS</v>
      </c>
      <c r="I86" s="3" t="str">
        <f>'[1]2da qna de marzo 2021 para tran'!F81</f>
        <v>LUIS FABIAN</v>
      </c>
      <c r="J86" s="3" t="str">
        <f>'[1]2da qna de marzo 2021 para tran'!D81</f>
        <v>GONZALEZ</v>
      </c>
      <c r="K86" s="3" t="str">
        <f>'[1]2da qna de marzo 2021 para tran'!E81</f>
        <v>RODRIGUEZ</v>
      </c>
      <c r="L86" s="3"/>
      <c r="M86" s="5">
        <f>'[1]2da qna de marzo 2021 para tran'!Q81*2</f>
        <v>6000</v>
      </c>
      <c r="N86" s="3" t="s">
        <v>214</v>
      </c>
      <c r="O86" s="5">
        <f>'[1]2da qna de marzo 2021 para tran'!S81*2</f>
        <v>5617.42</v>
      </c>
      <c r="P86" s="3" t="s">
        <v>215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216</v>
      </c>
      <c r="AE86" s="13">
        <v>44314</v>
      </c>
      <c r="AF86" s="13">
        <v>44314</v>
      </c>
    </row>
    <row r="87" spans="1:32" x14ac:dyDescent="0.25">
      <c r="A87" s="3">
        <v>2021</v>
      </c>
      <c r="B87" s="13">
        <v>44197</v>
      </c>
      <c r="C87" s="13">
        <v>44286</v>
      </c>
      <c r="D87" s="3" t="s">
        <v>90</v>
      </c>
      <c r="E87" s="3">
        <f>'[1]2da qna de marzo 2021 para tran'!I82</f>
        <v>19</v>
      </c>
      <c r="F87" s="3" t="str">
        <f>'[1]2da qna de marzo 2021 para tran'!J82</f>
        <v>SECRETARIO PARTICULAR</v>
      </c>
      <c r="G87" s="3" t="str">
        <f t="shared" si="1"/>
        <v>SECRETARIO PARTICULAR</v>
      </c>
      <c r="H87" s="3" t="str">
        <f>'[1]2da qna de marzo 2021 para tran'!M82</f>
        <v>PERSONAL DIPUTADOS</v>
      </c>
      <c r="I87" s="3" t="str">
        <f>'[1]2da qna de marzo 2021 para tran'!F82</f>
        <v>MAGDA STEFANY</v>
      </c>
      <c r="J87" s="3" t="str">
        <f>'[1]2da qna de marzo 2021 para tran'!D82</f>
        <v>GONZALEZ</v>
      </c>
      <c r="K87" s="3" t="str">
        <f>'[1]2da qna de marzo 2021 para tran'!E82</f>
        <v>VAZQUEZ</v>
      </c>
      <c r="L87" s="3"/>
      <c r="M87" s="5">
        <f>'[1]2da qna de marzo 2021 para tran'!Q82*2</f>
        <v>26200</v>
      </c>
      <c r="N87" s="3" t="s">
        <v>214</v>
      </c>
      <c r="O87" s="5">
        <f>'[1]2da qna de marzo 2021 para tran'!S82*2</f>
        <v>22025.1</v>
      </c>
      <c r="P87" s="3" t="s">
        <v>215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216</v>
      </c>
      <c r="AE87" s="13">
        <v>44314</v>
      </c>
      <c r="AF87" s="13">
        <v>44314</v>
      </c>
    </row>
    <row r="88" spans="1:32" x14ac:dyDescent="0.25">
      <c r="A88" s="3">
        <v>2021</v>
      </c>
      <c r="B88" s="13">
        <v>44197</v>
      </c>
      <c r="C88" s="13">
        <v>44286</v>
      </c>
      <c r="D88" s="3" t="s">
        <v>90</v>
      </c>
      <c r="E88" s="3">
        <f>'[1]2da qna de marzo 2021 para tran'!I83</f>
        <v>19</v>
      </c>
      <c r="F88" s="3" t="str">
        <f>'[1]2da qna de marzo 2021 para tran'!J83</f>
        <v>SECRETARIO PARTICULAR</v>
      </c>
      <c r="G88" s="3" t="str">
        <f t="shared" si="1"/>
        <v>SECRETARIO PARTICULAR</v>
      </c>
      <c r="H88" s="3" t="str">
        <f>'[1]2da qna de marzo 2021 para tran'!M83</f>
        <v>RECURSOS HUMANOS</v>
      </c>
      <c r="I88" s="3" t="str">
        <f>'[1]2da qna de marzo 2021 para tran'!F83</f>
        <v>JULIO CESAR</v>
      </c>
      <c r="J88" s="3" t="str">
        <f>'[1]2da qna de marzo 2021 para tran'!D83</f>
        <v>GONZALEZ</v>
      </c>
      <c r="K88" s="3" t="str">
        <f>'[1]2da qna de marzo 2021 para tran'!E83</f>
        <v>VILLEGAS</v>
      </c>
      <c r="L88" s="3"/>
      <c r="M88" s="5">
        <f>'[1]2da qna de marzo 2021 para tran'!Q83*2</f>
        <v>15226.86</v>
      </c>
      <c r="N88" s="3" t="s">
        <v>214</v>
      </c>
      <c r="O88" s="5">
        <f>'[1]2da qna de marzo 2021 para tran'!S83*2</f>
        <v>13395.82</v>
      </c>
      <c r="P88" s="3" t="s">
        <v>215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216</v>
      </c>
      <c r="AE88" s="13">
        <v>44314</v>
      </c>
      <c r="AF88" s="13">
        <v>44314</v>
      </c>
    </row>
    <row r="89" spans="1:32" x14ac:dyDescent="0.25">
      <c r="A89" s="3">
        <v>2021</v>
      </c>
      <c r="B89" s="13">
        <v>44197</v>
      </c>
      <c r="C89" s="13">
        <v>44286</v>
      </c>
      <c r="D89" s="3" t="s">
        <v>90</v>
      </c>
      <c r="E89" s="3">
        <f>'[1]2da qna de marzo 2021 para tran'!I84</f>
        <v>19</v>
      </c>
      <c r="F89" s="3" t="str">
        <f>'[1]2da qna de marzo 2021 para tran'!J84</f>
        <v>SECRETARIO PARTICULAR</v>
      </c>
      <c r="G89" s="3" t="str">
        <f t="shared" si="1"/>
        <v>SECRETARIO PARTICULAR</v>
      </c>
      <c r="H89" s="3" t="str">
        <f>'[1]2da qna de marzo 2021 para tran'!M84</f>
        <v>COMISION DE FINANZAS Y FISCALIZACIÓN</v>
      </c>
      <c r="I89" s="3" t="str">
        <f>'[1]2da qna de marzo 2021 para tran'!F84</f>
        <v>ALEXIS</v>
      </c>
      <c r="J89" s="3" t="str">
        <f>'[1]2da qna de marzo 2021 para tran'!D84</f>
        <v>GUERRERO</v>
      </c>
      <c r="K89" s="3" t="str">
        <f>'[1]2da qna de marzo 2021 para tran'!E84</f>
        <v>MORALES</v>
      </c>
      <c r="L89" s="3"/>
      <c r="M89" s="5">
        <f>'[1]2da qna de marzo 2021 para tran'!Q84*2</f>
        <v>8000</v>
      </c>
      <c r="N89" s="3" t="s">
        <v>214</v>
      </c>
      <c r="O89" s="5">
        <f>'[1]2da qna de marzo 2021 para tran'!S84*2</f>
        <v>7399.82</v>
      </c>
      <c r="P89" s="3" t="s">
        <v>215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216</v>
      </c>
      <c r="AE89" s="13">
        <v>44314</v>
      </c>
      <c r="AF89" s="13">
        <v>44314</v>
      </c>
    </row>
    <row r="90" spans="1:32" x14ac:dyDescent="0.25">
      <c r="A90" s="3">
        <v>2021</v>
      </c>
      <c r="B90" s="13">
        <v>44197</v>
      </c>
      <c r="C90" s="13">
        <v>44286</v>
      </c>
      <c r="D90" s="3" t="s">
        <v>90</v>
      </c>
      <c r="E90" s="3">
        <f>'[1]2da qna de marzo 2021 para tran'!I85</f>
        <v>19</v>
      </c>
      <c r="F90" s="3" t="str">
        <f>'[1]2da qna de marzo 2021 para tran'!J85</f>
        <v>SECRETARIO PARTICULAR</v>
      </c>
      <c r="G90" s="3" t="str">
        <f t="shared" si="1"/>
        <v>SECRETARIO PARTICULAR</v>
      </c>
      <c r="H90" s="3" t="str">
        <f>'[1]2da qna de marzo 2021 para tran'!M85</f>
        <v>SECRETRARIA ADMINISTRATIVA</v>
      </c>
      <c r="I90" s="3" t="str">
        <f>'[1]2da qna de marzo 2021 para tran'!F85</f>
        <v>MARCIAL ALEJANDRO</v>
      </c>
      <c r="J90" s="3" t="str">
        <f>'[1]2da qna de marzo 2021 para tran'!D85</f>
        <v>GUERRERO</v>
      </c>
      <c r="K90" s="3" t="str">
        <f>'[1]2da qna de marzo 2021 para tran'!E85</f>
        <v>RAMIREZ</v>
      </c>
      <c r="L90" s="3"/>
      <c r="M90" s="5">
        <f>'[1]2da qna de marzo 2021 para tran'!Q85*2</f>
        <v>7500</v>
      </c>
      <c r="N90" s="3" t="s">
        <v>214</v>
      </c>
      <c r="O90" s="5">
        <f>'[1]2da qna de marzo 2021 para tran'!S85*2</f>
        <v>6954.22</v>
      </c>
      <c r="P90" s="3" t="s">
        <v>215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216</v>
      </c>
      <c r="AE90" s="13">
        <v>44314</v>
      </c>
      <c r="AF90" s="13">
        <v>44314</v>
      </c>
    </row>
    <row r="91" spans="1:32" x14ac:dyDescent="0.25">
      <c r="A91" s="3">
        <v>2021</v>
      </c>
      <c r="B91" s="13">
        <v>44197</v>
      </c>
      <c r="C91" s="13">
        <v>44286</v>
      </c>
      <c r="D91" s="3" t="s">
        <v>90</v>
      </c>
      <c r="E91" s="3">
        <f>'[1]2da qna de marzo 2021 para tran'!I86</f>
        <v>19</v>
      </c>
      <c r="F91" s="3" t="str">
        <f>'[1]2da qna de marzo 2021 para tran'!J86</f>
        <v>SECRETARIO PARTICULAR</v>
      </c>
      <c r="G91" s="3" t="str">
        <f t="shared" si="1"/>
        <v>SECRETARIO PARTICULAR</v>
      </c>
      <c r="H91" s="3" t="str">
        <f>'[1]2da qna de marzo 2021 para tran'!M86</f>
        <v>PERSONAL DIPUTADOS</v>
      </c>
      <c r="I91" s="3" t="str">
        <f>'[1]2da qna de marzo 2021 para tran'!F86</f>
        <v>HERIBERTO</v>
      </c>
      <c r="J91" s="3" t="str">
        <f>'[1]2da qna de marzo 2021 para tran'!D86</f>
        <v>GUTIERREZ</v>
      </c>
      <c r="K91" s="3" t="str">
        <f>'[1]2da qna de marzo 2021 para tran'!E86</f>
        <v>CERVANTES</v>
      </c>
      <c r="L91" s="3"/>
      <c r="M91" s="5">
        <f>'[1]2da qna de marzo 2021 para tran'!Q86*2</f>
        <v>20205.099999999999</v>
      </c>
      <c r="N91" s="3" t="s">
        <v>214</v>
      </c>
      <c r="O91" s="5">
        <f>'[1]2da qna de marzo 2021 para tran'!S86*2</f>
        <v>17310.72</v>
      </c>
      <c r="P91" s="3" t="s">
        <v>215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216</v>
      </c>
      <c r="AE91" s="13">
        <v>44314</v>
      </c>
      <c r="AF91" s="13">
        <v>44314</v>
      </c>
    </row>
    <row r="92" spans="1:32" x14ac:dyDescent="0.25">
      <c r="A92" s="3">
        <v>2021</v>
      </c>
      <c r="B92" s="13">
        <v>44197</v>
      </c>
      <c r="C92" s="13">
        <v>44286</v>
      </c>
      <c r="D92" s="3" t="s">
        <v>90</v>
      </c>
      <c r="E92" s="3">
        <f>'[1]2da qna de marzo 2021 para tran'!I87</f>
        <v>19</v>
      </c>
      <c r="F92" s="3" t="str">
        <f>'[1]2da qna de marzo 2021 para tran'!J87</f>
        <v>SECRETARIO PARTICULAR</v>
      </c>
      <c r="G92" s="3" t="str">
        <f t="shared" si="1"/>
        <v>SECRETARIO PARTICULAR</v>
      </c>
      <c r="H92" s="3" t="str">
        <f>'[1]2da qna de marzo 2021 para tran'!M87</f>
        <v>INSTITUTO DE ESTUDIOS LEGISLATIVOS</v>
      </c>
      <c r="I92" s="3" t="str">
        <f>'[1]2da qna de marzo 2021 para tran'!F87</f>
        <v>ABEL</v>
      </c>
      <c r="J92" s="3" t="str">
        <f>'[1]2da qna de marzo 2021 para tran'!D87</f>
        <v>HERNANDEZ</v>
      </c>
      <c r="K92" s="3" t="str">
        <f>'[1]2da qna de marzo 2021 para tran'!E87</f>
        <v>AGUILAR</v>
      </c>
      <c r="L92" s="3"/>
      <c r="M92" s="5">
        <f>'[1]2da qna de marzo 2021 para tran'!Q87*2</f>
        <v>25000</v>
      </c>
      <c r="N92" s="3" t="s">
        <v>214</v>
      </c>
      <c r="O92" s="5">
        <f>'[1]2da qna de marzo 2021 para tran'!S87*2</f>
        <v>21081.42</v>
      </c>
      <c r="P92" s="3" t="s">
        <v>215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216</v>
      </c>
      <c r="AE92" s="13">
        <v>44314</v>
      </c>
      <c r="AF92" s="13">
        <v>44314</v>
      </c>
    </row>
    <row r="93" spans="1:32" x14ac:dyDescent="0.25">
      <c r="A93" s="3">
        <v>2021</v>
      </c>
      <c r="B93" s="13">
        <v>44197</v>
      </c>
      <c r="C93" s="13">
        <v>44286</v>
      </c>
      <c r="D93" s="3" t="s">
        <v>90</v>
      </c>
      <c r="E93" s="3">
        <f>'[1]2da qna de marzo 2021 para tran'!I88</f>
        <v>19</v>
      </c>
      <c r="F93" s="3" t="str">
        <f>'[1]2da qna de marzo 2021 para tran'!J88</f>
        <v>SECRETARIO PARTICULAR</v>
      </c>
      <c r="G93" s="3" t="str">
        <f t="shared" si="1"/>
        <v>SECRETARIO PARTICULAR</v>
      </c>
      <c r="H93" s="3" t="str">
        <f>'[1]2da qna de marzo 2021 para tran'!M88</f>
        <v>SECRETRARIA ADMINISTRATIVA</v>
      </c>
      <c r="I93" s="3" t="str">
        <f>'[1]2da qna de marzo 2021 para tran'!F88</f>
        <v>MA.ISIDRA MARTHA</v>
      </c>
      <c r="J93" s="3" t="str">
        <f>'[1]2da qna de marzo 2021 para tran'!D88</f>
        <v>HERNANDEZ</v>
      </c>
      <c r="K93" s="3" t="str">
        <f>'[1]2da qna de marzo 2021 para tran'!E88</f>
        <v>CHUMACERO</v>
      </c>
      <c r="L93" s="3"/>
      <c r="M93" s="5">
        <f>'[1]2da qna de marzo 2021 para tran'!Q88*2</f>
        <v>7000</v>
      </c>
      <c r="N93" s="3" t="s">
        <v>214</v>
      </c>
      <c r="O93" s="5">
        <f>'[1]2da qna de marzo 2021 para tran'!S88*2</f>
        <v>6508.62</v>
      </c>
      <c r="P93" s="3" t="s">
        <v>215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216</v>
      </c>
      <c r="AE93" s="13">
        <v>44314</v>
      </c>
      <c r="AF93" s="13">
        <v>44314</v>
      </c>
    </row>
    <row r="94" spans="1:32" x14ac:dyDescent="0.25">
      <c r="A94" s="3">
        <v>2021</v>
      </c>
      <c r="B94" s="13">
        <v>44197</v>
      </c>
      <c r="C94" s="13">
        <v>44286</v>
      </c>
      <c r="D94" s="3" t="s">
        <v>90</v>
      </c>
      <c r="E94" s="3">
        <f>'[1]2da qna de marzo 2021 para tran'!I89</f>
        <v>19</v>
      </c>
      <c r="F94" s="3" t="str">
        <f>'[1]2da qna de marzo 2021 para tran'!J89</f>
        <v>SECRETARIO PARTICULAR</v>
      </c>
      <c r="G94" s="3" t="str">
        <f t="shared" si="1"/>
        <v>SECRETARIO PARTICULAR</v>
      </c>
      <c r="H94" s="3" t="str">
        <f>'[1]2da qna de marzo 2021 para tran'!M89</f>
        <v>PERSONAL DIPUTADOS</v>
      </c>
      <c r="I94" s="3" t="str">
        <f>'[1]2da qna de marzo 2021 para tran'!F89</f>
        <v>KARLA</v>
      </c>
      <c r="J94" s="3" t="str">
        <f>'[1]2da qna de marzo 2021 para tran'!D89</f>
        <v>HERNANDEZ</v>
      </c>
      <c r="K94" s="3" t="str">
        <f>'[1]2da qna de marzo 2021 para tran'!E89</f>
        <v>DORANTES</v>
      </c>
      <c r="L94" s="3"/>
      <c r="M94" s="5">
        <f>'[1]2da qna de marzo 2021 para tran'!Q89*2</f>
        <v>10673.66</v>
      </c>
      <c r="N94" s="3" t="s">
        <v>214</v>
      </c>
      <c r="O94" s="5">
        <f>'[1]2da qna de marzo 2021 para tran'!S89*2</f>
        <v>9721.6200000000008</v>
      </c>
      <c r="P94" s="3" t="s">
        <v>215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216</v>
      </c>
      <c r="AE94" s="13">
        <v>44314</v>
      </c>
      <c r="AF94" s="13">
        <v>44314</v>
      </c>
    </row>
    <row r="95" spans="1:32" x14ac:dyDescent="0.25">
      <c r="A95" s="3">
        <v>2021</v>
      </c>
      <c r="B95" s="13">
        <v>44197</v>
      </c>
      <c r="C95" s="13">
        <v>44286</v>
      </c>
      <c r="D95" s="3" t="s">
        <v>90</v>
      </c>
      <c r="E95" s="3">
        <f>'[1]2da qna de marzo 2021 para tran'!I90</f>
        <v>19</v>
      </c>
      <c r="F95" s="3" t="str">
        <f>'[1]2da qna de marzo 2021 para tran'!J90</f>
        <v>SECRETARIO PARTICULAR</v>
      </c>
      <c r="G95" s="3" t="str">
        <f t="shared" si="1"/>
        <v>SECRETARIO PARTICULAR</v>
      </c>
      <c r="H95" s="3" t="str">
        <f>'[1]2da qna de marzo 2021 para tran'!M90</f>
        <v>PERSONAL DIPUTADOS</v>
      </c>
      <c r="I95" s="3" t="str">
        <f>'[1]2da qna de marzo 2021 para tran'!F90</f>
        <v>ELIZABETH</v>
      </c>
      <c r="J95" s="3" t="str">
        <f>'[1]2da qna de marzo 2021 para tran'!D90</f>
        <v>HERNANDEZ</v>
      </c>
      <c r="K95" s="3" t="str">
        <f>'[1]2da qna de marzo 2021 para tran'!E90</f>
        <v>FRANCO</v>
      </c>
      <c r="L95" s="3"/>
      <c r="M95" s="5">
        <f>'[1]2da qna de marzo 2021 para tran'!Q90*2</f>
        <v>8000</v>
      </c>
      <c r="N95" s="3" t="s">
        <v>214</v>
      </c>
      <c r="O95" s="5">
        <f>'[1]2da qna de marzo 2021 para tran'!S90*2</f>
        <v>7399.82</v>
      </c>
      <c r="P95" s="3" t="s">
        <v>215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216</v>
      </c>
      <c r="AE95" s="13">
        <v>44314</v>
      </c>
      <c r="AF95" s="13">
        <v>44314</v>
      </c>
    </row>
    <row r="96" spans="1:32" x14ac:dyDescent="0.25">
      <c r="A96" s="3">
        <v>2021</v>
      </c>
      <c r="B96" s="13">
        <v>44197</v>
      </c>
      <c r="C96" s="13">
        <v>44286</v>
      </c>
      <c r="D96" s="3" t="s">
        <v>90</v>
      </c>
      <c r="E96" s="3">
        <f>'[1]2da qna de marzo 2021 para tran'!I91</f>
        <v>19</v>
      </c>
      <c r="F96" s="3" t="str">
        <f>'[1]2da qna de marzo 2021 para tran'!J91</f>
        <v>SECRETARIO PARTICULAR</v>
      </c>
      <c r="G96" s="3" t="str">
        <f t="shared" si="1"/>
        <v>SECRETARIO PARTICULAR</v>
      </c>
      <c r="H96" s="3" t="str">
        <f>'[1]2da qna de marzo 2021 para tran'!M91</f>
        <v>PERSONAL DIPUTADOS</v>
      </c>
      <c r="I96" s="3" t="str">
        <f>'[1]2da qna de marzo 2021 para tran'!F91</f>
        <v>MARIO</v>
      </c>
      <c r="J96" s="3" t="str">
        <f>'[1]2da qna de marzo 2021 para tran'!D91</f>
        <v>HERNANDEZ</v>
      </c>
      <c r="K96" s="3" t="str">
        <f>'[1]2da qna de marzo 2021 para tran'!E91</f>
        <v>GUTIERREZ</v>
      </c>
      <c r="L96" s="3"/>
      <c r="M96" s="5">
        <f>'[1]2da qna de marzo 2021 para tran'!Q91*2</f>
        <v>23429.48</v>
      </c>
      <c r="N96" s="3" t="s">
        <v>214</v>
      </c>
      <c r="O96" s="5">
        <f>'[1]2da qna de marzo 2021 para tran'!S91*2</f>
        <v>19846.36</v>
      </c>
      <c r="P96" s="3" t="s">
        <v>215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216</v>
      </c>
      <c r="AE96" s="13">
        <v>44314</v>
      </c>
      <c r="AF96" s="13">
        <v>44314</v>
      </c>
    </row>
    <row r="97" spans="1:32" x14ac:dyDescent="0.25">
      <c r="A97" s="3">
        <v>2021</v>
      </c>
      <c r="B97" s="13">
        <v>44197</v>
      </c>
      <c r="C97" s="13">
        <v>44286</v>
      </c>
      <c r="D97" s="3" t="s">
        <v>90</v>
      </c>
      <c r="E97" s="3">
        <f>'[1]2da qna de marzo 2021 para tran'!I92</f>
        <v>7</v>
      </c>
      <c r="F97" s="3" t="str">
        <f>'[1]2da qna de marzo 2021 para tran'!J92</f>
        <v>SECRETARIO TECNICO</v>
      </c>
      <c r="G97" s="3" t="str">
        <f t="shared" si="1"/>
        <v>SECRETARIO TECNICO</v>
      </c>
      <c r="H97" s="3" t="str">
        <f>'[1]2da qna de marzo 2021 para tran'!M92</f>
        <v>PERSONAL DIPUTADOS</v>
      </c>
      <c r="I97" s="3" t="str">
        <f>'[1]2da qna de marzo 2021 para tran'!F92</f>
        <v>EDER ZAIN</v>
      </c>
      <c r="J97" s="3" t="str">
        <f>'[1]2da qna de marzo 2021 para tran'!D92</f>
        <v>HERNANDEZ</v>
      </c>
      <c r="K97" s="3" t="str">
        <f>'[1]2da qna de marzo 2021 para tran'!E92</f>
        <v>HERNANDEZ</v>
      </c>
      <c r="L97" s="3"/>
      <c r="M97" s="5">
        <f>'[1]2da qna de marzo 2021 para tran'!Q92*2</f>
        <v>20000</v>
      </c>
      <c r="N97" s="3" t="s">
        <v>214</v>
      </c>
      <c r="O97" s="5">
        <f>'[1]2da qna de marzo 2021 para tran'!S92*2</f>
        <v>17149.419999999998</v>
      </c>
      <c r="P97" s="3" t="s">
        <v>215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216</v>
      </c>
      <c r="AE97" s="13">
        <v>44314</v>
      </c>
      <c r="AF97" s="13">
        <v>44314</v>
      </c>
    </row>
    <row r="98" spans="1:32" x14ac:dyDescent="0.25">
      <c r="A98" s="3">
        <v>2021</v>
      </c>
      <c r="B98" s="13">
        <v>44197</v>
      </c>
      <c r="C98" s="13">
        <v>44286</v>
      </c>
      <c r="D98" s="3" t="s">
        <v>90</v>
      </c>
      <c r="E98" s="3">
        <f>'[1]2da qna de marzo 2021 para tran'!I93</f>
        <v>19</v>
      </c>
      <c r="F98" s="3" t="str">
        <f>'[1]2da qna de marzo 2021 para tran'!J93</f>
        <v>SECRETARIO PARTICULAR</v>
      </c>
      <c r="G98" s="3" t="str">
        <f t="shared" si="1"/>
        <v>SECRETARIO PARTICULAR</v>
      </c>
      <c r="H98" s="3" t="str">
        <f>'[1]2da qna de marzo 2021 para tran'!M93</f>
        <v>PERSONAL DIPUTADOS</v>
      </c>
      <c r="I98" s="3" t="str">
        <f>'[1]2da qna de marzo 2021 para tran'!F93</f>
        <v>CANDIDA</v>
      </c>
      <c r="J98" s="3" t="str">
        <f>'[1]2da qna de marzo 2021 para tran'!D93</f>
        <v>HERNANDEZ</v>
      </c>
      <c r="K98" s="3" t="str">
        <f>'[1]2da qna de marzo 2021 para tran'!E93</f>
        <v>LARIOS</v>
      </c>
      <c r="L98" s="3"/>
      <c r="M98" s="5">
        <f>'[1]2da qna de marzo 2021 para tran'!Q93*2</f>
        <v>6500</v>
      </c>
      <c r="N98" s="3" t="s">
        <v>214</v>
      </c>
      <c r="O98" s="5">
        <f>'[1]2da qna de marzo 2021 para tran'!S93*2</f>
        <v>6063.02</v>
      </c>
      <c r="P98" s="3" t="s">
        <v>215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216</v>
      </c>
      <c r="AE98" s="13">
        <v>44314</v>
      </c>
      <c r="AF98" s="13">
        <v>44314</v>
      </c>
    </row>
    <row r="99" spans="1:32" x14ac:dyDescent="0.25">
      <c r="A99" s="3">
        <v>2021</v>
      </c>
      <c r="B99" s="13">
        <v>44197</v>
      </c>
      <c r="C99" s="13">
        <v>44286</v>
      </c>
      <c r="D99" s="3" t="s">
        <v>90</v>
      </c>
      <c r="E99" s="3">
        <f>'[1]2da qna de marzo 2021 para tran'!I94</f>
        <v>19</v>
      </c>
      <c r="F99" s="3" t="str">
        <f>'[1]2da qna de marzo 2021 para tran'!J94</f>
        <v>SECRETARIO PARTICULAR</v>
      </c>
      <c r="G99" s="3" t="str">
        <f t="shared" si="1"/>
        <v>SECRETARIO PARTICULAR</v>
      </c>
      <c r="H99" s="3" t="str">
        <f>'[1]2da qna de marzo 2021 para tran'!M94</f>
        <v>PERSONAL DIPUTADOS</v>
      </c>
      <c r="I99" s="3" t="str">
        <f>'[1]2da qna de marzo 2021 para tran'!F94</f>
        <v>KARINA</v>
      </c>
      <c r="J99" s="3" t="str">
        <f>'[1]2da qna de marzo 2021 para tran'!D94</f>
        <v>HERNANDEZ</v>
      </c>
      <c r="K99" s="3" t="str">
        <f>'[1]2da qna de marzo 2021 para tran'!E94</f>
        <v>LEON</v>
      </c>
      <c r="L99" s="3"/>
      <c r="M99" s="5">
        <f>'[1]2da qna de marzo 2021 para tran'!Q94*2</f>
        <v>14000</v>
      </c>
      <c r="N99" s="3" t="s">
        <v>214</v>
      </c>
      <c r="O99" s="5">
        <f>'[1]2da qna de marzo 2021 para tran'!S94*2</f>
        <v>12431.02</v>
      </c>
      <c r="P99" s="3" t="s">
        <v>215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216</v>
      </c>
      <c r="AE99" s="13">
        <v>44314</v>
      </c>
      <c r="AF99" s="13">
        <v>44314</v>
      </c>
    </row>
    <row r="100" spans="1:32" x14ac:dyDescent="0.25">
      <c r="A100" s="3">
        <v>2021</v>
      </c>
      <c r="B100" s="13">
        <v>44197</v>
      </c>
      <c r="C100" s="13">
        <v>44286</v>
      </c>
      <c r="D100" s="3" t="s">
        <v>90</v>
      </c>
      <c r="E100" s="3">
        <f>'[1]2da qna de marzo 2021 para tran'!I95</f>
        <v>19</v>
      </c>
      <c r="F100" s="3" t="str">
        <f>'[1]2da qna de marzo 2021 para tran'!J95</f>
        <v>SECRETARIO PARTICULAR</v>
      </c>
      <c r="G100" s="3" t="str">
        <f t="shared" si="1"/>
        <v>SECRETARIO PARTICULAR</v>
      </c>
      <c r="H100" s="3" t="str">
        <f>'[1]2da qna de marzo 2021 para tran'!M95</f>
        <v>INSTITUTO DE ESTUDIOS LEGISLATIVOS</v>
      </c>
      <c r="I100" s="3" t="str">
        <f>'[1]2da qna de marzo 2021 para tran'!F95</f>
        <v>ADRIANA</v>
      </c>
      <c r="J100" s="3" t="str">
        <f>'[1]2da qna de marzo 2021 para tran'!D95</f>
        <v>HERNANDEZ</v>
      </c>
      <c r="K100" s="3" t="str">
        <f>'[1]2da qna de marzo 2021 para tran'!E95</f>
        <v>MORALES</v>
      </c>
      <c r="L100" s="3"/>
      <c r="M100" s="5">
        <f>'[1]2da qna de marzo 2021 para tran'!Q95*2</f>
        <v>15000</v>
      </c>
      <c r="N100" s="3" t="s">
        <v>214</v>
      </c>
      <c r="O100" s="5">
        <f>'[1]2da qna de marzo 2021 para tran'!S95*2</f>
        <v>13217.42</v>
      </c>
      <c r="P100" s="3" t="s">
        <v>215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216</v>
      </c>
      <c r="AE100" s="13">
        <v>44314</v>
      </c>
      <c r="AF100" s="13">
        <v>44314</v>
      </c>
    </row>
    <row r="101" spans="1:32" x14ac:dyDescent="0.25">
      <c r="A101" s="3">
        <v>2021</v>
      </c>
      <c r="B101" s="13">
        <v>44197</v>
      </c>
      <c r="C101" s="13">
        <v>44286</v>
      </c>
      <c r="D101" s="3" t="s">
        <v>90</v>
      </c>
      <c r="E101" s="3">
        <f>'[1]2da qna de marzo 2021 para tran'!I96</f>
        <v>19</v>
      </c>
      <c r="F101" s="3" t="str">
        <f>'[1]2da qna de marzo 2021 para tran'!J96</f>
        <v>SECRETARIO PARTICULAR</v>
      </c>
      <c r="G101" s="3" t="str">
        <f t="shared" si="1"/>
        <v>SECRETARIO PARTICULAR</v>
      </c>
      <c r="H101" s="3" t="str">
        <f>'[1]2da qna de marzo 2021 para tran'!M96</f>
        <v>COMISION DE FINANZAS Y FISCALIZACIÓN</v>
      </c>
      <c r="I101" s="3" t="str">
        <f>'[1]2da qna de marzo 2021 para tran'!F96</f>
        <v>REYNALDO</v>
      </c>
      <c r="J101" s="3" t="str">
        <f>'[1]2da qna de marzo 2021 para tran'!D96</f>
        <v>HERNANDEZ</v>
      </c>
      <c r="K101" s="3" t="str">
        <f>'[1]2da qna de marzo 2021 para tran'!E96</f>
        <v>RAMOS</v>
      </c>
      <c r="L101" s="3"/>
      <c r="M101" s="5">
        <f>'[1]2da qna de marzo 2021 para tran'!Q96*2</f>
        <v>12311.46</v>
      </c>
      <c r="N101" s="3" t="s">
        <v>214</v>
      </c>
      <c r="O101" s="5">
        <f>'[1]2da qna de marzo 2021 para tran'!S96*2</f>
        <v>11072.66</v>
      </c>
      <c r="P101" s="3" t="s">
        <v>215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216</v>
      </c>
      <c r="AE101" s="13">
        <v>44314</v>
      </c>
      <c r="AF101" s="13">
        <v>44314</v>
      </c>
    </row>
    <row r="102" spans="1:32" x14ac:dyDescent="0.25">
      <c r="A102" s="3">
        <v>2021</v>
      </c>
      <c r="B102" s="13">
        <v>44197</v>
      </c>
      <c r="C102" s="13">
        <v>44286</v>
      </c>
      <c r="D102" s="3" t="s">
        <v>90</v>
      </c>
      <c r="E102" s="3">
        <f>'[1]2da qna de marzo 2021 para tran'!I97</f>
        <v>19</v>
      </c>
      <c r="F102" s="3" t="str">
        <f>'[1]2da qna de marzo 2021 para tran'!J97</f>
        <v>SECRETARIO PARTICULAR</v>
      </c>
      <c r="G102" s="3" t="str">
        <f t="shared" si="1"/>
        <v>SECRETARIO PARTICULAR</v>
      </c>
      <c r="H102" s="3" t="str">
        <f>'[1]2da qna de marzo 2021 para tran'!M97</f>
        <v>PERSONAL DIPUTADOS</v>
      </c>
      <c r="I102" s="3" t="str">
        <f>'[1]2da qna de marzo 2021 para tran'!F97</f>
        <v>MARIA GUADALUPE</v>
      </c>
      <c r="J102" s="3" t="str">
        <f>'[1]2da qna de marzo 2021 para tran'!D97</f>
        <v>HERNANDEZ</v>
      </c>
      <c r="K102" s="3" t="str">
        <f>'[1]2da qna de marzo 2021 para tran'!E97</f>
        <v>SANCHEZ</v>
      </c>
      <c r="L102" s="3"/>
      <c r="M102" s="5">
        <f>'[1]2da qna de marzo 2021 para tran'!Q97*2</f>
        <v>8244.16</v>
      </c>
      <c r="N102" s="3" t="s">
        <v>214</v>
      </c>
      <c r="O102" s="5">
        <f>'[1]2da qna de marzo 2021 para tran'!S97*2</f>
        <v>7617.42</v>
      </c>
      <c r="P102" s="3" t="s">
        <v>215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216</v>
      </c>
      <c r="AE102" s="13">
        <v>44314</v>
      </c>
      <c r="AF102" s="13">
        <v>44314</v>
      </c>
    </row>
    <row r="103" spans="1:32" x14ac:dyDescent="0.25">
      <c r="A103" s="3">
        <v>2021</v>
      </c>
      <c r="B103" s="13">
        <v>44197</v>
      </c>
      <c r="C103" s="13">
        <v>44286</v>
      </c>
      <c r="D103" s="3" t="s">
        <v>90</v>
      </c>
      <c r="E103" s="3">
        <f>'[1]2da qna de marzo 2021 para tran'!I98</f>
        <v>19</v>
      </c>
      <c r="F103" s="3" t="str">
        <f>'[1]2da qna de marzo 2021 para tran'!J98</f>
        <v>SECRETARIO PARTICULAR</v>
      </c>
      <c r="G103" s="3" t="str">
        <f t="shared" si="1"/>
        <v>SECRETARIO PARTICULAR</v>
      </c>
      <c r="H103" s="3" t="str">
        <f>'[1]2da qna de marzo 2021 para tran'!M98</f>
        <v>DIRECCION JURIDICA</v>
      </c>
      <c r="I103" s="3" t="str">
        <f>'[1]2da qna de marzo 2021 para tran'!F98</f>
        <v>ANDRES</v>
      </c>
      <c r="J103" s="3" t="str">
        <f>'[1]2da qna de marzo 2021 para tran'!D98</f>
        <v>HERNANDEZ</v>
      </c>
      <c r="K103" s="3" t="str">
        <f>'[1]2da qna de marzo 2021 para tran'!E98</f>
        <v>SEDEÑO</v>
      </c>
      <c r="L103" s="3"/>
      <c r="M103" s="5">
        <f>'[1]2da qna de marzo 2021 para tran'!Q98*2</f>
        <v>12517.84</v>
      </c>
      <c r="N103" s="3" t="s">
        <v>214</v>
      </c>
      <c r="O103" s="5">
        <f>'[1]2da qna de marzo 2021 para tran'!S98*2</f>
        <v>11242.04</v>
      </c>
      <c r="P103" s="3" t="s">
        <v>215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216</v>
      </c>
      <c r="AE103" s="13">
        <v>44314</v>
      </c>
      <c r="AF103" s="13">
        <v>44314</v>
      </c>
    </row>
    <row r="104" spans="1:32" x14ac:dyDescent="0.25">
      <c r="A104" s="3">
        <v>2021</v>
      </c>
      <c r="B104" s="13">
        <v>44197</v>
      </c>
      <c r="C104" s="13">
        <v>44286</v>
      </c>
      <c r="D104" s="3" t="s">
        <v>90</v>
      </c>
      <c r="E104" s="3">
        <f>'[1]2da qna de marzo 2021 para tran'!I99</f>
        <v>19</v>
      </c>
      <c r="F104" s="3" t="str">
        <f>'[1]2da qna de marzo 2021 para tran'!J99</f>
        <v>SECRETARIO PARTICULAR</v>
      </c>
      <c r="G104" s="3" t="str">
        <f t="shared" si="1"/>
        <v>SECRETARIO PARTICULAR</v>
      </c>
      <c r="H104" s="3" t="str">
        <f>'[1]2da qna de marzo 2021 para tran'!M99</f>
        <v>COMISION DE FINANZAS Y FISCALIZACIÓN</v>
      </c>
      <c r="I104" s="3" t="str">
        <f>'[1]2da qna de marzo 2021 para tran'!F99</f>
        <v>OSCAR ELIUTH</v>
      </c>
      <c r="J104" s="3" t="str">
        <f>'[1]2da qna de marzo 2021 para tran'!D99</f>
        <v>HERNANDEZ</v>
      </c>
      <c r="K104" s="3" t="str">
        <f>'[1]2da qna de marzo 2021 para tran'!E99</f>
        <v>VAZQUEZ</v>
      </c>
      <c r="L104" s="3"/>
      <c r="M104" s="5">
        <f>'[1]2da qna de marzo 2021 para tran'!Q99*2</f>
        <v>5311.46</v>
      </c>
      <c r="N104" s="3" t="s">
        <v>214</v>
      </c>
      <c r="O104" s="5">
        <f>'[1]2da qna de marzo 2021 para tran'!S99*2</f>
        <v>5000</v>
      </c>
      <c r="P104" s="3" t="s">
        <v>215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216</v>
      </c>
      <c r="AE104" s="13">
        <v>44314</v>
      </c>
      <c r="AF104" s="13">
        <v>44314</v>
      </c>
    </row>
    <row r="105" spans="1:32" x14ac:dyDescent="0.25">
      <c r="A105" s="3">
        <v>2021</v>
      </c>
      <c r="B105" s="13">
        <v>44197</v>
      </c>
      <c r="C105" s="13">
        <v>44286</v>
      </c>
      <c r="D105" s="3" t="s">
        <v>90</v>
      </c>
      <c r="E105" s="3">
        <f>'[1]2da qna de marzo 2021 para tran'!I100</f>
        <v>19</v>
      </c>
      <c r="F105" s="3" t="str">
        <f>'[1]2da qna de marzo 2021 para tran'!J100</f>
        <v>SECRETARIO PARTICULAR</v>
      </c>
      <c r="G105" s="3" t="str">
        <f t="shared" si="1"/>
        <v>SECRETARIO PARTICULAR</v>
      </c>
      <c r="H105" s="3" t="str">
        <f>'[1]2da qna de marzo 2021 para tran'!M100</f>
        <v>PERSONAL DIPUTADOS</v>
      </c>
      <c r="I105" s="3" t="str">
        <f>'[1]2da qna de marzo 2021 para tran'!F100</f>
        <v>MARIA ALEJANDRA</v>
      </c>
      <c r="J105" s="3" t="str">
        <f>'[1]2da qna de marzo 2021 para tran'!D100</f>
        <v>HERRERA</v>
      </c>
      <c r="K105" s="3" t="str">
        <f>'[1]2da qna de marzo 2021 para tran'!E100</f>
        <v>GALICIA</v>
      </c>
      <c r="L105" s="3"/>
      <c r="M105" s="5">
        <f>'[1]2da qna de marzo 2021 para tran'!Q100*2</f>
        <v>22800</v>
      </c>
      <c r="N105" s="3" t="s">
        <v>214</v>
      </c>
      <c r="O105" s="5">
        <f>'[1]2da qna de marzo 2021 para tran'!S100*2</f>
        <v>19351.34</v>
      </c>
      <c r="P105" s="3" t="s">
        <v>215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216</v>
      </c>
      <c r="AE105" s="13">
        <v>44314</v>
      </c>
      <c r="AF105" s="13">
        <v>44314</v>
      </c>
    </row>
    <row r="106" spans="1:32" x14ac:dyDescent="0.25">
      <c r="A106" s="3">
        <v>2021</v>
      </c>
      <c r="B106" s="13">
        <v>44197</v>
      </c>
      <c r="C106" s="13">
        <v>44286</v>
      </c>
      <c r="D106" s="3" t="s">
        <v>90</v>
      </c>
      <c r="E106" s="3">
        <f>'[1]2da qna de marzo 2021 para tran'!I101</f>
        <v>20</v>
      </c>
      <c r="F106" s="3" t="str">
        <f>'[1]2da qna de marzo 2021 para tran'!J101</f>
        <v>ASESOR</v>
      </c>
      <c r="G106" s="3" t="str">
        <f t="shared" si="1"/>
        <v>ASESOR</v>
      </c>
      <c r="H106" s="3" t="str">
        <f>'[1]2da qna de marzo 2021 para tran'!M101</f>
        <v>PERSONAL DIPUTADOS</v>
      </c>
      <c r="I106" s="3" t="str">
        <f>'[1]2da qna de marzo 2021 para tran'!F101</f>
        <v>DENISSE</v>
      </c>
      <c r="J106" s="3" t="str">
        <f>'[1]2da qna de marzo 2021 para tran'!D101</f>
        <v>IRIARTE</v>
      </c>
      <c r="K106" s="3" t="str">
        <f>'[1]2da qna de marzo 2021 para tran'!E101</f>
        <v>HERNANDEZ</v>
      </c>
      <c r="L106" s="3"/>
      <c r="M106" s="5">
        <f>'[1]2da qna de marzo 2021 para tran'!Q101*2</f>
        <v>14000</v>
      </c>
      <c r="N106" s="3" t="s">
        <v>214</v>
      </c>
      <c r="O106" s="5">
        <f>'[1]2da qna de marzo 2021 para tran'!S101*2</f>
        <v>12431.02</v>
      </c>
      <c r="P106" s="3" t="s">
        <v>215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216</v>
      </c>
      <c r="AE106" s="13">
        <v>44314</v>
      </c>
      <c r="AF106" s="13">
        <v>44314</v>
      </c>
    </row>
    <row r="107" spans="1:32" x14ac:dyDescent="0.25">
      <c r="A107" s="3">
        <v>2021</v>
      </c>
      <c r="B107" s="13">
        <v>44197</v>
      </c>
      <c r="C107" s="13">
        <v>44286</v>
      </c>
      <c r="D107" s="3" t="s">
        <v>90</v>
      </c>
      <c r="E107" s="3">
        <f>'[1]2da qna de marzo 2021 para tran'!I102</f>
        <v>7</v>
      </c>
      <c r="F107" s="3" t="str">
        <f>'[1]2da qna de marzo 2021 para tran'!J102</f>
        <v>SECRETARIO TECNICO</v>
      </c>
      <c r="G107" s="3" t="str">
        <f t="shared" si="1"/>
        <v>SECRETARIO TECNICO</v>
      </c>
      <c r="H107" s="3" t="str">
        <f>'[1]2da qna de marzo 2021 para tran'!M102</f>
        <v>SALUD</v>
      </c>
      <c r="I107" s="3" t="str">
        <f>'[1]2da qna de marzo 2021 para tran'!F102</f>
        <v>IGNACIO</v>
      </c>
      <c r="J107" s="3" t="str">
        <f>'[1]2da qna de marzo 2021 para tran'!D102</f>
        <v>ISLAS</v>
      </c>
      <c r="K107" s="3" t="str">
        <f>'[1]2da qna de marzo 2021 para tran'!E102</f>
        <v>ARMENTA</v>
      </c>
      <c r="L107" s="3"/>
      <c r="M107" s="5">
        <f>'[1]2da qna de marzo 2021 para tran'!Q102*2</f>
        <v>14000</v>
      </c>
      <c r="N107" s="3" t="s">
        <v>214</v>
      </c>
      <c r="O107" s="5">
        <f>'[1]2da qna de marzo 2021 para tran'!S102*2</f>
        <v>12431.02</v>
      </c>
      <c r="P107" s="3" t="s">
        <v>215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216</v>
      </c>
      <c r="AE107" s="13">
        <v>44314</v>
      </c>
      <c r="AF107" s="13">
        <v>44314</v>
      </c>
    </row>
    <row r="108" spans="1:32" x14ac:dyDescent="0.25">
      <c r="A108" s="3">
        <v>2021</v>
      </c>
      <c r="B108" s="13">
        <v>44197</v>
      </c>
      <c r="C108" s="13">
        <v>44286</v>
      </c>
      <c r="D108" s="3" t="s">
        <v>90</v>
      </c>
      <c r="E108" s="3">
        <f>'[1]2da qna de marzo 2021 para tran'!I103</f>
        <v>16</v>
      </c>
      <c r="F108" s="3" t="str">
        <f>'[1]2da qna de marzo 2021 para tran'!J103</f>
        <v>LIMPIEZA</v>
      </c>
      <c r="G108" s="3" t="str">
        <f t="shared" si="1"/>
        <v>LIMPIEZA</v>
      </c>
      <c r="H108" s="3" t="str">
        <f>'[1]2da qna de marzo 2021 para tran'!M103</f>
        <v>SECRETRARIA ADMINISTRATIVA</v>
      </c>
      <c r="I108" s="3" t="str">
        <f>'[1]2da qna de marzo 2021 para tran'!F103</f>
        <v>AZUZENA</v>
      </c>
      <c r="J108" s="3" t="str">
        <f>'[1]2da qna de marzo 2021 para tran'!D103</f>
        <v>ISLAS</v>
      </c>
      <c r="K108" s="3" t="str">
        <f>'[1]2da qna de marzo 2021 para tran'!E103</f>
        <v>LOBATO</v>
      </c>
      <c r="L108" s="3"/>
      <c r="M108" s="5">
        <f>'[1]2da qna de marzo 2021 para tran'!Q103*2</f>
        <v>5334.5</v>
      </c>
      <c r="N108" s="3" t="s">
        <v>214</v>
      </c>
      <c r="O108" s="5">
        <f>'[1]2da qna de marzo 2021 para tran'!S103*2</f>
        <v>5021.5600000000004</v>
      </c>
      <c r="P108" s="3" t="s">
        <v>215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216</v>
      </c>
      <c r="AE108" s="13">
        <v>44314</v>
      </c>
      <c r="AF108" s="13">
        <v>44314</v>
      </c>
    </row>
    <row r="109" spans="1:32" x14ac:dyDescent="0.25">
      <c r="A109" s="3">
        <v>2021</v>
      </c>
      <c r="B109" s="13">
        <v>44197</v>
      </c>
      <c r="C109" s="13">
        <v>44286</v>
      </c>
      <c r="D109" s="3" t="s">
        <v>90</v>
      </c>
      <c r="E109" s="3">
        <f>'[1]2da qna de marzo 2021 para tran'!I104</f>
        <v>7</v>
      </c>
      <c r="F109" s="3" t="str">
        <f>'[1]2da qna de marzo 2021 para tran'!J104</f>
        <v>SECRETARIO TECNICO</v>
      </c>
      <c r="G109" s="3" t="str">
        <f t="shared" si="1"/>
        <v>SECRETARIO TECNICO</v>
      </c>
      <c r="H109" s="3" t="str">
        <f>'[1]2da qna de marzo 2021 para tran'!M104</f>
        <v>PERSONAL DIPUTADOS</v>
      </c>
      <c r="I109" s="3" t="str">
        <f>'[1]2da qna de marzo 2021 para tran'!F104</f>
        <v>ALBERTO</v>
      </c>
      <c r="J109" s="3" t="str">
        <f>'[1]2da qna de marzo 2021 para tran'!D104</f>
        <v>IXTLAPALE</v>
      </c>
      <c r="K109" s="3" t="str">
        <f>'[1]2da qna de marzo 2021 para tran'!E104</f>
        <v>PEREZ</v>
      </c>
      <c r="L109" s="3"/>
      <c r="M109" s="5">
        <f>'[1]2da qna de marzo 2021 para tran'!Q104*2</f>
        <v>14000</v>
      </c>
      <c r="N109" s="3" t="s">
        <v>214</v>
      </c>
      <c r="O109" s="5">
        <f>'[1]2da qna de marzo 2021 para tran'!S104*2</f>
        <v>12431.02</v>
      </c>
      <c r="P109" s="3" t="s">
        <v>215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216</v>
      </c>
      <c r="AE109" s="13">
        <v>44314</v>
      </c>
      <c r="AF109" s="13">
        <v>44314</v>
      </c>
    </row>
    <row r="110" spans="1:32" x14ac:dyDescent="0.25">
      <c r="A110" s="3">
        <v>2021</v>
      </c>
      <c r="B110" s="13">
        <v>44197</v>
      </c>
      <c r="C110" s="13">
        <v>44286</v>
      </c>
      <c r="D110" s="3" t="s">
        <v>90</v>
      </c>
      <c r="E110" s="3">
        <f>'[1]2da qna de marzo 2021 para tran'!I105</f>
        <v>7</v>
      </c>
      <c r="F110" s="3" t="str">
        <f>'[1]2da qna de marzo 2021 para tran'!J105</f>
        <v>SECRETARIO TECNICO</v>
      </c>
      <c r="G110" s="3" t="str">
        <f t="shared" si="1"/>
        <v>SECRETARIO TECNICO</v>
      </c>
      <c r="H110" s="3" t="str">
        <f>'[1]2da qna de marzo 2021 para tran'!M105</f>
        <v>FOMENTO AGROPECUARIO Y DESARROLLO RURAL</v>
      </c>
      <c r="I110" s="3" t="str">
        <f>'[1]2da qna de marzo 2021 para tran'!F105</f>
        <v>MARIA ELENA</v>
      </c>
      <c r="J110" s="3" t="str">
        <f>'[1]2da qna de marzo 2021 para tran'!D105</f>
        <v>JIMENEZ</v>
      </c>
      <c r="K110" s="3" t="str">
        <f>'[1]2da qna de marzo 2021 para tran'!E105</f>
        <v>BAEZ</v>
      </c>
      <c r="L110" s="3"/>
      <c r="M110" s="5">
        <f>'[1]2da qna de marzo 2021 para tran'!Q105*2</f>
        <v>8705.1</v>
      </c>
      <c r="N110" s="3" t="s">
        <v>214</v>
      </c>
      <c r="O110" s="5">
        <f>'[1]2da qna de marzo 2021 para tran'!S105*2</f>
        <v>8028.2</v>
      </c>
      <c r="P110" s="3" t="s">
        <v>215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216</v>
      </c>
      <c r="AE110" s="13">
        <v>44314</v>
      </c>
      <c r="AF110" s="13">
        <v>44314</v>
      </c>
    </row>
    <row r="111" spans="1:32" x14ac:dyDescent="0.25">
      <c r="A111" s="3">
        <v>2021</v>
      </c>
      <c r="B111" s="13">
        <v>44197</v>
      </c>
      <c r="C111" s="13">
        <v>44286</v>
      </c>
      <c r="D111" s="3" t="s">
        <v>90</v>
      </c>
      <c r="E111" s="3">
        <f>'[1]2da qna de marzo 2021 para tran'!I106</f>
        <v>20</v>
      </c>
      <c r="F111" s="3" t="str">
        <f>'[1]2da qna de marzo 2021 para tran'!J106</f>
        <v>ASESOR</v>
      </c>
      <c r="G111" s="3" t="str">
        <f t="shared" si="1"/>
        <v>ASESOR</v>
      </c>
      <c r="H111" s="3" t="str">
        <f>'[1]2da qna de marzo 2021 para tran'!M106</f>
        <v>PERSONAL DIPUTADOS</v>
      </c>
      <c r="I111" s="3" t="str">
        <f>'[1]2da qna de marzo 2021 para tran'!F106</f>
        <v>CARLOS EDUARDO</v>
      </c>
      <c r="J111" s="3" t="str">
        <f>'[1]2da qna de marzo 2021 para tran'!D106</f>
        <v>JIMENEZ</v>
      </c>
      <c r="K111" s="3" t="str">
        <f>'[1]2da qna de marzo 2021 para tran'!E106</f>
        <v>CASCO</v>
      </c>
      <c r="L111" s="3"/>
      <c r="M111" s="5">
        <f>'[1]2da qna de marzo 2021 para tran'!Q106*2</f>
        <v>22000</v>
      </c>
      <c r="N111" s="3" t="s">
        <v>214</v>
      </c>
      <c r="O111" s="5">
        <f>'[1]2da qna de marzo 2021 para tran'!S106*2</f>
        <v>18722.22</v>
      </c>
      <c r="P111" s="3" t="s">
        <v>215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216</v>
      </c>
      <c r="AE111" s="13">
        <v>44314</v>
      </c>
      <c r="AF111" s="13">
        <v>44314</v>
      </c>
    </row>
    <row r="112" spans="1:32" x14ac:dyDescent="0.25">
      <c r="A112" s="3">
        <v>2021</v>
      </c>
      <c r="B112" s="13">
        <v>44197</v>
      </c>
      <c r="C112" s="13">
        <v>44286</v>
      </c>
      <c r="D112" s="3" t="s">
        <v>90</v>
      </c>
      <c r="E112" s="3">
        <f>'[1]2da qna de marzo 2021 para tran'!I107</f>
        <v>19</v>
      </c>
      <c r="F112" s="3" t="str">
        <f>'[1]2da qna de marzo 2021 para tran'!J107</f>
        <v>SECRETARIO PARTICULAR</v>
      </c>
      <c r="G112" s="3" t="str">
        <f t="shared" si="1"/>
        <v>SECRETARIO PARTICULAR</v>
      </c>
      <c r="H112" s="3" t="str">
        <f>'[1]2da qna de marzo 2021 para tran'!M107</f>
        <v>PERSONAL DIPUTADOS</v>
      </c>
      <c r="I112" s="3" t="str">
        <f>'[1]2da qna de marzo 2021 para tran'!F107</f>
        <v>VICENTE</v>
      </c>
      <c r="J112" s="3" t="str">
        <f>'[1]2da qna de marzo 2021 para tran'!D107</f>
        <v>JIMENEZ</v>
      </c>
      <c r="K112" s="3" t="str">
        <f>'[1]2da qna de marzo 2021 para tran'!E107</f>
        <v>GONZALEZ</v>
      </c>
      <c r="L112" s="3"/>
      <c r="M112" s="5">
        <f>'[1]2da qna de marzo 2021 para tran'!Q107*2</f>
        <v>5000</v>
      </c>
      <c r="N112" s="3" t="s">
        <v>214</v>
      </c>
      <c r="O112" s="5">
        <f>'[1]2da qna de marzo 2021 para tran'!S107*2</f>
        <v>4708.4799999999996</v>
      </c>
      <c r="P112" s="3" t="s">
        <v>215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216</v>
      </c>
      <c r="AE112" s="13">
        <v>44314</v>
      </c>
      <c r="AF112" s="13">
        <v>44314</v>
      </c>
    </row>
    <row r="113" spans="1:32" x14ac:dyDescent="0.25">
      <c r="A113" s="3">
        <v>2021</v>
      </c>
      <c r="B113" s="13">
        <v>44197</v>
      </c>
      <c r="C113" s="13">
        <v>44286</v>
      </c>
      <c r="D113" s="3" t="s">
        <v>90</v>
      </c>
      <c r="E113" s="3">
        <f>'[1]2da qna de marzo 2021 para tran'!I108</f>
        <v>19</v>
      </c>
      <c r="F113" s="3" t="str">
        <f>'[1]2da qna de marzo 2021 para tran'!J108</f>
        <v>SECRETARIO PARTICULAR</v>
      </c>
      <c r="G113" s="3" t="str">
        <f t="shared" si="1"/>
        <v>SECRETARIO PARTICULAR</v>
      </c>
      <c r="H113" s="3" t="str">
        <f>'[1]2da qna de marzo 2021 para tran'!M108</f>
        <v>SECRETARIA PARLAMENTARIA</v>
      </c>
      <c r="I113" s="3" t="str">
        <f>'[1]2da qna de marzo 2021 para tran'!F108</f>
        <v>ROCIO</v>
      </c>
      <c r="J113" s="3" t="str">
        <f>'[1]2da qna de marzo 2021 para tran'!D108</f>
        <v>JIMENEZ</v>
      </c>
      <c r="K113" s="3" t="str">
        <f>'[1]2da qna de marzo 2021 para tran'!E108</f>
        <v>HERNANDEZ</v>
      </c>
      <c r="L113" s="3"/>
      <c r="M113" s="5">
        <f>'[1]2da qna de marzo 2021 para tran'!Q108*2</f>
        <v>6208.9</v>
      </c>
      <c r="N113" s="3" t="s">
        <v>214</v>
      </c>
      <c r="O113" s="5">
        <f>'[1]2da qna de marzo 2021 para tran'!S108*2</f>
        <v>5803.6</v>
      </c>
      <c r="P113" s="3" t="s">
        <v>215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216</v>
      </c>
      <c r="AE113" s="13">
        <v>44314</v>
      </c>
      <c r="AF113" s="13">
        <v>44314</v>
      </c>
    </row>
    <row r="114" spans="1:32" x14ac:dyDescent="0.25">
      <c r="A114" s="3">
        <v>2021</v>
      </c>
      <c r="B114" s="13">
        <v>44197</v>
      </c>
      <c r="C114" s="13">
        <v>44286</v>
      </c>
      <c r="D114" s="3" t="s">
        <v>90</v>
      </c>
      <c r="E114" s="3">
        <f>'[1]2da qna de marzo 2021 para tran'!I109</f>
        <v>19</v>
      </c>
      <c r="F114" s="3" t="str">
        <f>'[1]2da qna de marzo 2021 para tran'!J109</f>
        <v>SECRETARIO PARTICULAR</v>
      </c>
      <c r="G114" s="3" t="str">
        <f t="shared" si="1"/>
        <v>SECRETARIO PARTICULAR</v>
      </c>
      <c r="H114" s="3" t="str">
        <f>'[1]2da qna de marzo 2021 para tran'!M109</f>
        <v>PERSONAL DIPUTADOS</v>
      </c>
      <c r="I114" s="3" t="str">
        <f>'[1]2da qna de marzo 2021 para tran'!F109</f>
        <v>FERNANDO</v>
      </c>
      <c r="J114" s="3" t="str">
        <f>'[1]2da qna de marzo 2021 para tran'!D109</f>
        <v>JUAREZ</v>
      </c>
      <c r="K114" s="3" t="str">
        <f>'[1]2da qna de marzo 2021 para tran'!E109</f>
        <v>CRUZ</v>
      </c>
      <c r="L114" s="3"/>
      <c r="M114" s="5">
        <f>'[1]2da qna de marzo 2021 para tran'!Q109*2</f>
        <v>4500</v>
      </c>
      <c r="N114" s="3" t="s">
        <v>214</v>
      </c>
      <c r="O114" s="5">
        <f>'[1]2da qna de marzo 2021 para tran'!S109*2</f>
        <v>4240.4799999999996</v>
      </c>
      <c r="P114" s="3" t="s">
        <v>215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216</v>
      </c>
      <c r="AE114" s="13">
        <v>44314</v>
      </c>
      <c r="AF114" s="13">
        <v>44314</v>
      </c>
    </row>
    <row r="115" spans="1:32" x14ac:dyDescent="0.25">
      <c r="A115" s="3">
        <v>2021</v>
      </c>
      <c r="B115" s="13">
        <v>44197</v>
      </c>
      <c r="C115" s="13">
        <v>44286</v>
      </c>
      <c r="D115" s="3" t="s">
        <v>90</v>
      </c>
      <c r="E115" s="3">
        <f>'[1]2da qna de marzo 2021 para tran'!I110</f>
        <v>19</v>
      </c>
      <c r="F115" s="3" t="str">
        <f>'[1]2da qna de marzo 2021 para tran'!J110</f>
        <v>SECRETARIO PARTICULAR</v>
      </c>
      <c r="G115" s="3" t="str">
        <f t="shared" si="1"/>
        <v>SECRETARIO PARTICULAR</v>
      </c>
      <c r="H115" s="3" t="str">
        <f>'[1]2da qna de marzo 2021 para tran'!M110</f>
        <v>PERSONAL DIPUTADOS</v>
      </c>
      <c r="I115" s="3" t="str">
        <f>'[1]2da qna de marzo 2021 para tran'!F110</f>
        <v>DANIEL</v>
      </c>
      <c r="J115" s="3" t="str">
        <f>'[1]2da qna de marzo 2021 para tran'!D110</f>
        <v>JUAREZ</v>
      </c>
      <c r="K115" s="3" t="str">
        <f>'[1]2da qna de marzo 2021 para tran'!E110</f>
        <v>FLORES</v>
      </c>
      <c r="L115" s="3"/>
      <c r="M115" s="5">
        <f>'[1]2da qna de marzo 2021 para tran'!Q110*2</f>
        <v>6000</v>
      </c>
      <c r="N115" s="3" t="s">
        <v>214</v>
      </c>
      <c r="O115" s="5">
        <f>'[1]2da qna de marzo 2021 para tran'!S110*2</f>
        <v>2808.7</v>
      </c>
      <c r="P115" s="3" t="s">
        <v>215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216</v>
      </c>
      <c r="AE115" s="13">
        <v>44314</v>
      </c>
      <c r="AF115" s="13">
        <v>44314</v>
      </c>
    </row>
    <row r="116" spans="1:32" x14ac:dyDescent="0.25">
      <c r="A116" s="3">
        <v>2021</v>
      </c>
      <c r="B116" s="13">
        <v>44197</v>
      </c>
      <c r="C116" s="13">
        <v>44286</v>
      </c>
      <c r="D116" s="3" t="s">
        <v>90</v>
      </c>
      <c r="E116" s="3">
        <f>'[1]2da qna de marzo 2021 para tran'!I111</f>
        <v>19</v>
      </c>
      <c r="F116" s="3" t="str">
        <f>'[1]2da qna de marzo 2021 para tran'!J111</f>
        <v>SECRETARIO PARTICULAR</v>
      </c>
      <c r="G116" s="3" t="str">
        <f t="shared" si="1"/>
        <v>SECRETARIO PARTICULAR</v>
      </c>
      <c r="H116" s="3" t="str">
        <f>'[1]2da qna de marzo 2021 para tran'!M111</f>
        <v>PERSONAL DIPUTADOS</v>
      </c>
      <c r="I116" s="3" t="str">
        <f>'[1]2da qna de marzo 2021 para tran'!F111</f>
        <v>ALFREDO</v>
      </c>
      <c r="J116" s="3" t="str">
        <f>'[1]2da qna de marzo 2021 para tran'!D111</f>
        <v>JUAREZ</v>
      </c>
      <c r="K116" s="3" t="str">
        <f>'[1]2da qna de marzo 2021 para tran'!E111</f>
        <v>GASCA</v>
      </c>
      <c r="L116" s="3"/>
      <c r="M116" s="5">
        <f>'[1]2da qna de marzo 2021 para tran'!Q111*2</f>
        <v>10000</v>
      </c>
      <c r="N116" s="3" t="s">
        <v>214</v>
      </c>
      <c r="O116" s="5">
        <f>'[1]2da qna de marzo 2021 para tran'!S111*2</f>
        <v>9155.74</v>
      </c>
      <c r="P116" s="3" t="s">
        <v>215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216</v>
      </c>
      <c r="AE116" s="13">
        <v>44314</v>
      </c>
      <c r="AF116" s="13">
        <v>44314</v>
      </c>
    </row>
    <row r="117" spans="1:32" x14ac:dyDescent="0.25">
      <c r="A117" s="3">
        <v>2021</v>
      </c>
      <c r="B117" s="13">
        <v>44197</v>
      </c>
      <c r="C117" s="13">
        <v>44286</v>
      </c>
      <c r="D117" s="3" t="s">
        <v>90</v>
      </c>
      <c r="E117" s="3">
        <f>'[1]2da qna de marzo 2021 para tran'!I112</f>
        <v>19</v>
      </c>
      <c r="F117" s="3" t="str">
        <f>'[1]2da qna de marzo 2021 para tran'!J112</f>
        <v>SECRETARIO PARTICULAR</v>
      </c>
      <c r="G117" s="3" t="str">
        <f t="shared" si="1"/>
        <v>SECRETARIO PARTICULAR</v>
      </c>
      <c r="H117" s="3" t="str">
        <f>'[1]2da qna de marzo 2021 para tran'!M112</f>
        <v>PERSONAL DIPUTADOS</v>
      </c>
      <c r="I117" s="3" t="str">
        <f>'[1]2da qna de marzo 2021 para tran'!F112</f>
        <v>GUADALUPE</v>
      </c>
      <c r="J117" s="3" t="str">
        <f>'[1]2da qna de marzo 2021 para tran'!D112</f>
        <v>JUAREZ</v>
      </c>
      <c r="K117" s="3" t="str">
        <f>'[1]2da qna de marzo 2021 para tran'!E112</f>
        <v>MARTINEZ</v>
      </c>
      <c r="L117" s="3"/>
      <c r="M117" s="5">
        <f>'[1]2da qna de marzo 2021 para tran'!Q112*2</f>
        <v>14000</v>
      </c>
      <c r="N117" s="3" t="s">
        <v>214</v>
      </c>
      <c r="O117" s="5">
        <f>'[1]2da qna de marzo 2021 para tran'!S112*2</f>
        <v>12431.02</v>
      </c>
      <c r="P117" s="3" t="s">
        <v>215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216</v>
      </c>
      <c r="AE117" s="13">
        <v>44314</v>
      </c>
      <c r="AF117" s="13">
        <v>44314</v>
      </c>
    </row>
    <row r="118" spans="1:32" x14ac:dyDescent="0.25">
      <c r="A118" s="3">
        <v>2021</v>
      </c>
      <c r="B118" s="13">
        <v>44197</v>
      </c>
      <c r="C118" s="13">
        <v>44286</v>
      </c>
      <c r="D118" s="3" t="s">
        <v>90</v>
      </c>
      <c r="E118" s="3">
        <f>'[1]2da qna de marzo 2021 para tran'!I113</f>
        <v>19</v>
      </c>
      <c r="F118" s="3" t="str">
        <f>'[1]2da qna de marzo 2021 para tran'!J113</f>
        <v>SECRETARIO PARTICULAR</v>
      </c>
      <c r="G118" s="3" t="str">
        <f t="shared" si="1"/>
        <v>SECRETARIO PARTICULAR</v>
      </c>
      <c r="H118" s="3" t="str">
        <f>'[1]2da qna de marzo 2021 para tran'!M113</f>
        <v>SECRETARIA PARLAMENTARIA</v>
      </c>
      <c r="I118" s="3" t="str">
        <f>'[1]2da qna de marzo 2021 para tran'!F113</f>
        <v>CELEDONIO</v>
      </c>
      <c r="J118" s="3" t="str">
        <f>'[1]2da qna de marzo 2021 para tran'!D113</f>
        <v>LANDER</v>
      </c>
      <c r="K118" s="3" t="str">
        <f>'[1]2da qna de marzo 2021 para tran'!E113</f>
        <v>RAMIREZ</v>
      </c>
      <c r="L118" s="3"/>
      <c r="M118" s="5">
        <f>'[1]2da qna de marzo 2021 para tran'!Q113*2</f>
        <v>10705</v>
      </c>
      <c r="N118" s="3" t="s">
        <v>214</v>
      </c>
      <c r="O118" s="5">
        <f>'[1]2da qna de marzo 2021 para tran'!S113*2</f>
        <v>9747.94</v>
      </c>
      <c r="P118" s="3" t="s">
        <v>215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216</v>
      </c>
      <c r="AE118" s="13">
        <v>44314</v>
      </c>
      <c r="AF118" s="13">
        <v>44314</v>
      </c>
    </row>
    <row r="119" spans="1:32" x14ac:dyDescent="0.25">
      <c r="A119" s="3">
        <v>2021</v>
      </c>
      <c r="B119" s="13">
        <v>44197</v>
      </c>
      <c r="C119" s="13">
        <v>44286</v>
      </c>
      <c r="D119" s="3" t="s">
        <v>90</v>
      </c>
      <c r="E119" s="3">
        <f>'[1]2da qna de marzo 2021 para tran'!I114</f>
        <v>19</v>
      </c>
      <c r="F119" s="3" t="str">
        <f>'[1]2da qna de marzo 2021 para tran'!J114</f>
        <v>SECRETARIO PARTICULAR</v>
      </c>
      <c r="G119" s="3" t="str">
        <f t="shared" si="1"/>
        <v>SECRETARIO PARTICULAR</v>
      </c>
      <c r="H119" s="3" t="str">
        <f>'[1]2da qna de marzo 2021 para tran'!M114</f>
        <v>PERSONAL DIPUTADOS</v>
      </c>
      <c r="I119" s="3" t="str">
        <f>'[1]2da qna de marzo 2021 para tran'!F114</f>
        <v>ISRAEL</v>
      </c>
      <c r="J119" s="3" t="str">
        <f>'[1]2da qna de marzo 2021 para tran'!D114</f>
        <v>LARA</v>
      </c>
      <c r="K119" s="3" t="str">
        <f>'[1]2da qna de marzo 2021 para tran'!E114</f>
        <v>GARCIA</v>
      </c>
      <c r="L119" s="3"/>
      <c r="M119" s="5">
        <f>'[1]2da qna de marzo 2021 para tran'!Q114*2</f>
        <v>11110.74</v>
      </c>
      <c r="N119" s="3" t="s">
        <v>214</v>
      </c>
      <c r="O119" s="5">
        <f>'[1]2da qna de marzo 2021 para tran'!S114*2</f>
        <v>10087.1</v>
      </c>
      <c r="P119" s="3" t="s">
        <v>215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216</v>
      </c>
      <c r="AE119" s="13">
        <v>44314</v>
      </c>
      <c r="AF119" s="13">
        <v>44314</v>
      </c>
    </row>
    <row r="120" spans="1:32" x14ac:dyDescent="0.25">
      <c r="A120" s="3">
        <v>2021</v>
      </c>
      <c r="B120" s="13">
        <v>44197</v>
      </c>
      <c r="C120" s="13">
        <v>44286</v>
      </c>
      <c r="D120" s="3" t="s">
        <v>90</v>
      </c>
      <c r="E120" s="3">
        <f>'[1]2da qna de marzo 2021 para tran'!I115</f>
        <v>19</v>
      </c>
      <c r="F120" s="3" t="str">
        <f>'[1]2da qna de marzo 2021 para tran'!J115</f>
        <v>SECRETARIO PARTICULAR</v>
      </c>
      <c r="G120" s="3" t="str">
        <f t="shared" si="1"/>
        <v>SECRETARIO PARTICULAR</v>
      </c>
      <c r="H120" s="3" t="str">
        <f>'[1]2da qna de marzo 2021 para tran'!M115</f>
        <v>PERSONAL DIPUTADOS</v>
      </c>
      <c r="I120" s="3" t="str">
        <f>'[1]2da qna de marzo 2021 para tran'!F115</f>
        <v>NORMA</v>
      </c>
      <c r="J120" s="3" t="str">
        <f>'[1]2da qna de marzo 2021 para tran'!D115</f>
        <v>LARA</v>
      </c>
      <c r="K120" s="3" t="str">
        <f>'[1]2da qna de marzo 2021 para tran'!E115</f>
        <v>LARA</v>
      </c>
      <c r="L120" s="3"/>
      <c r="M120" s="5">
        <f>'[1]2da qna de marzo 2021 para tran'!Q115*2</f>
        <v>16157.88</v>
      </c>
      <c r="N120" s="3" t="s">
        <v>214</v>
      </c>
      <c r="O120" s="5">
        <f>'[1]2da qna de marzo 2021 para tran'!S115*2</f>
        <v>14127.98</v>
      </c>
      <c r="P120" s="3" t="s">
        <v>215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216</v>
      </c>
      <c r="AE120" s="13">
        <v>44314</v>
      </c>
      <c r="AF120" s="13">
        <v>44314</v>
      </c>
    </row>
    <row r="121" spans="1:32" x14ac:dyDescent="0.25">
      <c r="A121" s="3">
        <v>2021</v>
      </c>
      <c r="B121" s="13">
        <v>44197</v>
      </c>
      <c r="C121" s="13">
        <v>44286</v>
      </c>
      <c r="D121" s="3" t="s">
        <v>90</v>
      </c>
      <c r="E121" s="3">
        <f>'[1]2da qna de marzo 2021 para tran'!I116</f>
        <v>19</v>
      </c>
      <c r="F121" s="3" t="str">
        <f>'[1]2da qna de marzo 2021 para tran'!J116</f>
        <v>SECRETARIO PARTICULAR</v>
      </c>
      <c r="G121" s="3" t="str">
        <f t="shared" si="1"/>
        <v>SECRETARIO PARTICULAR</v>
      </c>
      <c r="H121" s="3" t="str">
        <f>'[1]2da qna de marzo 2021 para tran'!M116</f>
        <v>PERSONAL DIPUTADOS</v>
      </c>
      <c r="I121" s="3" t="str">
        <f>'[1]2da qna de marzo 2021 para tran'!F116</f>
        <v>RENE</v>
      </c>
      <c r="J121" s="3" t="str">
        <f>'[1]2da qna de marzo 2021 para tran'!D116</f>
        <v>LARA</v>
      </c>
      <c r="K121" s="3" t="str">
        <f>'[1]2da qna de marzo 2021 para tran'!E116</f>
        <v>PALAFOX</v>
      </c>
      <c r="L121" s="3"/>
      <c r="M121" s="5">
        <f>'[1]2da qna de marzo 2021 para tran'!Q116*2</f>
        <v>3177.44</v>
      </c>
      <c r="N121" s="3" t="s">
        <v>214</v>
      </c>
      <c r="O121" s="5">
        <f>'[1]2da qna de marzo 2021 para tran'!S116*2</f>
        <v>3002.56</v>
      </c>
      <c r="P121" s="3" t="s">
        <v>215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216</v>
      </c>
      <c r="AE121" s="13">
        <v>44314</v>
      </c>
      <c r="AF121" s="13">
        <v>44314</v>
      </c>
    </row>
    <row r="122" spans="1:32" x14ac:dyDescent="0.25">
      <c r="A122" s="3">
        <v>2021</v>
      </c>
      <c r="B122" s="13">
        <v>44197</v>
      </c>
      <c r="C122" s="13">
        <v>44286</v>
      </c>
      <c r="D122" s="3" t="s">
        <v>90</v>
      </c>
      <c r="E122" s="3">
        <f>'[1]2da qna de marzo 2021 para tran'!I117</f>
        <v>19</v>
      </c>
      <c r="F122" s="3" t="str">
        <f>'[1]2da qna de marzo 2021 para tran'!J117</f>
        <v>SECRETARIO PARTICULAR</v>
      </c>
      <c r="G122" s="3" t="str">
        <f t="shared" si="1"/>
        <v>SECRETARIO PARTICULAR</v>
      </c>
      <c r="H122" s="3" t="str">
        <f>'[1]2da qna de marzo 2021 para tran'!M117</f>
        <v>PERSONAL DIPUTADOS</v>
      </c>
      <c r="I122" s="3" t="str">
        <f>'[1]2da qna de marzo 2021 para tran'!F117</f>
        <v>ISRRAEL</v>
      </c>
      <c r="J122" s="3" t="str">
        <f>'[1]2da qna de marzo 2021 para tran'!D117</f>
        <v>LEAL</v>
      </c>
      <c r="K122" s="3" t="str">
        <f>'[1]2da qna de marzo 2021 para tran'!E117</f>
        <v>MACIAS</v>
      </c>
      <c r="L122" s="3"/>
      <c r="M122" s="5">
        <f>'[1]2da qna de marzo 2021 para tran'!Q117*2</f>
        <v>8705.1</v>
      </c>
      <c r="N122" s="3" t="s">
        <v>214</v>
      </c>
      <c r="O122" s="5">
        <f>'[1]2da qna de marzo 2021 para tran'!S117*2</f>
        <v>8028.2</v>
      </c>
      <c r="P122" s="3" t="s">
        <v>215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216</v>
      </c>
      <c r="AE122" s="13">
        <v>44314</v>
      </c>
      <c r="AF122" s="13">
        <v>44314</v>
      </c>
    </row>
    <row r="123" spans="1:32" x14ac:dyDescent="0.25">
      <c r="A123" s="3">
        <v>2021</v>
      </c>
      <c r="B123" s="13">
        <v>44197</v>
      </c>
      <c r="C123" s="13">
        <v>44286</v>
      </c>
      <c r="D123" s="3" t="s">
        <v>90</v>
      </c>
      <c r="E123" s="3">
        <f>'[1]2da qna de marzo 2021 para tran'!I118</f>
        <v>19</v>
      </c>
      <c r="F123" s="3" t="str">
        <f>'[1]2da qna de marzo 2021 para tran'!J118</f>
        <v>SECRETARIO PARTICULAR</v>
      </c>
      <c r="G123" s="3" t="str">
        <f t="shared" si="1"/>
        <v>SECRETARIO PARTICULAR</v>
      </c>
      <c r="H123" s="3" t="str">
        <f>'[1]2da qna de marzo 2021 para tran'!M118</f>
        <v>SECRETRARIA ADMINISTRATIVA</v>
      </c>
      <c r="I123" s="3" t="str">
        <f>'[1]2da qna de marzo 2021 para tran'!F118</f>
        <v>MARIA NATIVIDAD</v>
      </c>
      <c r="J123" s="3" t="str">
        <f>'[1]2da qna de marzo 2021 para tran'!D118</f>
        <v>LEAL</v>
      </c>
      <c r="K123" s="3" t="str">
        <f>'[1]2da qna de marzo 2021 para tran'!E118</f>
        <v>MORAN</v>
      </c>
      <c r="L123" s="3"/>
      <c r="M123" s="5">
        <f>'[1]2da qna de marzo 2021 para tran'!Q118*2</f>
        <v>11305</v>
      </c>
      <c r="N123" s="3" t="s">
        <v>214</v>
      </c>
      <c r="O123" s="5">
        <f>'[1]2da qna de marzo 2021 para tran'!S118*2</f>
        <v>10246.540000000001</v>
      </c>
      <c r="P123" s="3" t="s">
        <v>215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216</v>
      </c>
      <c r="AE123" s="13">
        <v>44314</v>
      </c>
      <c r="AF123" s="13">
        <v>44314</v>
      </c>
    </row>
    <row r="124" spans="1:32" x14ac:dyDescent="0.25">
      <c r="A124" s="3">
        <v>2021</v>
      </c>
      <c r="B124" s="13">
        <v>44197</v>
      </c>
      <c r="C124" s="13">
        <v>44286</v>
      </c>
      <c r="D124" s="3" t="s">
        <v>90</v>
      </c>
      <c r="E124" s="3">
        <f>'[1]2da qna de marzo 2021 para tran'!I119</f>
        <v>7</v>
      </c>
      <c r="F124" s="3" t="str">
        <f>'[1]2da qna de marzo 2021 para tran'!J119</f>
        <v>SECRETARIO TECNICO</v>
      </c>
      <c r="G124" s="3" t="str">
        <f t="shared" si="1"/>
        <v>SECRETARIO TECNICO</v>
      </c>
      <c r="H124" s="3" t="str">
        <f>'[1]2da qna de marzo 2021 para tran'!M119</f>
        <v>PERSONAL DIPUTADOS</v>
      </c>
      <c r="I124" s="3" t="str">
        <f>'[1]2da qna de marzo 2021 para tran'!F119</f>
        <v>HECTOR EDUARDO</v>
      </c>
      <c r="J124" s="3" t="str">
        <f>'[1]2da qna de marzo 2021 para tran'!D119</f>
        <v>LEON</v>
      </c>
      <c r="K124" s="3" t="str">
        <f>'[1]2da qna de marzo 2021 para tran'!E119</f>
        <v>FLORES</v>
      </c>
      <c r="L124" s="3"/>
      <c r="M124" s="5">
        <f>'[1]2da qna de marzo 2021 para tran'!Q119*2</f>
        <v>9000</v>
      </c>
      <c r="N124" s="3" t="s">
        <v>214</v>
      </c>
      <c r="O124" s="5">
        <f>'[1]2da qna de marzo 2021 para tran'!S119*2</f>
        <v>8291.02</v>
      </c>
      <c r="P124" s="3" t="s">
        <v>215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216</v>
      </c>
      <c r="AE124" s="13">
        <v>44314</v>
      </c>
      <c r="AF124" s="13">
        <v>44314</v>
      </c>
    </row>
    <row r="125" spans="1:32" x14ac:dyDescent="0.25">
      <c r="A125" s="3">
        <v>2021</v>
      </c>
      <c r="B125" s="13">
        <v>44197</v>
      </c>
      <c r="C125" s="13">
        <v>44286</v>
      </c>
      <c r="D125" s="3" t="s">
        <v>90</v>
      </c>
      <c r="E125" s="3">
        <f>'[1]2da qna de marzo 2021 para tran'!I120</f>
        <v>7</v>
      </c>
      <c r="F125" s="3" t="str">
        <f>'[1]2da qna de marzo 2021 para tran'!J120</f>
        <v>SECRETARIO TECNICO</v>
      </c>
      <c r="G125" s="3" t="str">
        <f t="shared" si="1"/>
        <v>SECRETARIO TECNICO</v>
      </c>
      <c r="H125" s="3" t="str">
        <f>'[1]2da qna de marzo 2021 para tran'!M120</f>
        <v>PERSONAL DIPUTADOS</v>
      </c>
      <c r="I125" s="3" t="str">
        <f>'[1]2da qna de marzo 2021 para tran'!F120</f>
        <v>AURELIO</v>
      </c>
      <c r="J125" s="3" t="str">
        <f>'[1]2da qna de marzo 2021 para tran'!D120</f>
        <v>LEÓN</v>
      </c>
      <c r="K125" s="3" t="str">
        <f>'[1]2da qna de marzo 2021 para tran'!E120</f>
        <v>CALDERON</v>
      </c>
      <c r="L125" s="3"/>
      <c r="M125" s="5">
        <f>'[1]2da qna de marzo 2021 para tran'!Q120*2</f>
        <v>14000</v>
      </c>
      <c r="N125" s="3" t="s">
        <v>214</v>
      </c>
      <c r="O125" s="5">
        <f>'[1]2da qna de marzo 2021 para tran'!S120*2</f>
        <v>12431.02</v>
      </c>
      <c r="P125" s="3" t="s">
        <v>215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216</v>
      </c>
      <c r="AE125" s="13">
        <v>44314</v>
      </c>
      <c r="AF125" s="13">
        <v>44314</v>
      </c>
    </row>
    <row r="126" spans="1:32" x14ac:dyDescent="0.25">
      <c r="A126" s="3">
        <v>2021</v>
      </c>
      <c r="B126" s="13">
        <v>44197</v>
      </c>
      <c r="C126" s="13">
        <v>44286</v>
      </c>
      <c r="D126" s="3" t="s">
        <v>90</v>
      </c>
      <c r="E126" s="3">
        <f>'[1]2da qna de marzo 2021 para tran'!I121</f>
        <v>19</v>
      </c>
      <c r="F126" s="3" t="str">
        <f>'[1]2da qna de marzo 2021 para tran'!J121</f>
        <v>SECRETARIO PARTICULAR</v>
      </c>
      <c r="G126" s="3" t="str">
        <f t="shared" si="1"/>
        <v>SECRETARIO PARTICULAR</v>
      </c>
      <c r="H126" s="3" t="str">
        <f>'[1]2da qna de marzo 2021 para tran'!M121</f>
        <v>SECRETRARIA ADMINISTRATIVA</v>
      </c>
      <c r="I126" s="3" t="str">
        <f>'[1]2da qna de marzo 2021 para tran'!F121</f>
        <v>DULCE GUADALUPE</v>
      </c>
      <c r="J126" s="3" t="str">
        <f>'[1]2da qna de marzo 2021 para tran'!D121</f>
        <v>LIMA</v>
      </c>
      <c r="K126" s="3" t="str">
        <f>'[1]2da qna de marzo 2021 para tran'!E121</f>
        <v>BELLO</v>
      </c>
      <c r="L126" s="3"/>
      <c r="M126" s="5">
        <f>'[1]2da qna de marzo 2021 para tran'!Q121*2</f>
        <v>5300</v>
      </c>
      <c r="N126" s="3" t="s">
        <v>214</v>
      </c>
      <c r="O126" s="5">
        <f>'[1]2da qna de marzo 2021 para tran'!S121*2</f>
        <v>4989.28</v>
      </c>
      <c r="P126" s="3" t="s">
        <v>215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216</v>
      </c>
      <c r="AE126" s="13">
        <v>44314</v>
      </c>
      <c r="AF126" s="13">
        <v>44314</v>
      </c>
    </row>
    <row r="127" spans="1:32" x14ac:dyDescent="0.25">
      <c r="A127" s="3">
        <v>2021</v>
      </c>
      <c r="B127" s="13">
        <v>44197</v>
      </c>
      <c r="C127" s="13">
        <v>44286</v>
      </c>
      <c r="D127" s="3" t="s">
        <v>90</v>
      </c>
      <c r="E127" s="3">
        <f>'[1]2da qna de marzo 2021 para tran'!I122</f>
        <v>19</v>
      </c>
      <c r="F127" s="3" t="str">
        <f>'[1]2da qna de marzo 2021 para tran'!J122</f>
        <v>SECRETARIO PARTICULAR</v>
      </c>
      <c r="G127" s="3" t="str">
        <f t="shared" si="1"/>
        <v>SECRETARIO PARTICULAR</v>
      </c>
      <c r="H127" s="3" t="str">
        <f>'[1]2da qna de marzo 2021 para tran'!M122</f>
        <v>PERSONAL DIPUTADOS</v>
      </c>
      <c r="I127" s="3" t="str">
        <f>'[1]2da qna de marzo 2021 para tran'!F122</f>
        <v>JAIME ALEXIS</v>
      </c>
      <c r="J127" s="3" t="str">
        <f>'[1]2da qna de marzo 2021 para tran'!D122</f>
        <v>LOAIZA</v>
      </c>
      <c r="K127" s="3" t="str">
        <f>'[1]2da qna de marzo 2021 para tran'!E122</f>
        <v>GARCIA</v>
      </c>
      <c r="L127" s="3"/>
      <c r="M127" s="5">
        <f>'[1]2da qna de marzo 2021 para tran'!Q122*2</f>
        <v>5438.62</v>
      </c>
      <c r="N127" s="3" t="s">
        <v>214</v>
      </c>
      <c r="O127" s="5">
        <f>'[1]2da qna de marzo 2021 para tran'!S122*2</f>
        <v>5117.12</v>
      </c>
      <c r="P127" s="3" t="s">
        <v>215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216</v>
      </c>
      <c r="AE127" s="13">
        <v>44314</v>
      </c>
      <c r="AF127" s="13">
        <v>44314</v>
      </c>
    </row>
    <row r="128" spans="1:32" x14ac:dyDescent="0.25">
      <c r="A128" s="3">
        <v>2021</v>
      </c>
      <c r="B128" s="13">
        <v>44197</v>
      </c>
      <c r="C128" s="13">
        <v>44286</v>
      </c>
      <c r="D128" s="3" t="s">
        <v>90</v>
      </c>
      <c r="E128" s="3">
        <f>'[1]2da qna de marzo 2021 para tran'!I123</f>
        <v>19</v>
      </c>
      <c r="F128" s="3" t="str">
        <f>'[1]2da qna de marzo 2021 para tran'!J123</f>
        <v>SECRETARIO PARTICULAR</v>
      </c>
      <c r="G128" s="3" t="str">
        <f t="shared" si="1"/>
        <v>SECRETARIO PARTICULAR</v>
      </c>
      <c r="H128" s="3" t="str">
        <f>'[1]2da qna de marzo 2021 para tran'!M123</f>
        <v>PERSONAL DIPUTADOS</v>
      </c>
      <c r="I128" s="3" t="str">
        <f>'[1]2da qna de marzo 2021 para tran'!F123</f>
        <v>MARLEN</v>
      </c>
      <c r="J128" s="3" t="str">
        <f>'[1]2da qna de marzo 2021 para tran'!D123</f>
        <v>LOPEZ</v>
      </c>
      <c r="K128" s="3" t="str">
        <f>'[1]2da qna de marzo 2021 para tran'!E123</f>
        <v>FLORES</v>
      </c>
      <c r="L128" s="3"/>
      <c r="M128" s="5">
        <f>'[1]2da qna de marzo 2021 para tran'!Q123*2</f>
        <v>10000</v>
      </c>
      <c r="N128" s="3" t="s">
        <v>214</v>
      </c>
      <c r="O128" s="5">
        <f>'[1]2da qna de marzo 2021 para tran'!S123*2</f>
        <v>9155.74</v>
      </c>
      <c r="P128" s="3" t="s">
        <v>215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216</v>
      </c>
      <c r="AE128" s="13">
        <v>44314</v>
      </c>
      <c r="AF128" s="13">
        <v>44314</v>
      </c>
    </row>
    <row r="129" spans="1:32" x14ac:dyDescent="0.25">
      <c r="A129" s="3">
        <v>2021</v>
      </c>
      <c r="B129" s="13">
        <v>44197</v>
      </c>
      <c r="C129" s="13">
        <v>44286</v>
      </c>
      <c r="D129" s="3" t="s">
        <v>90</v>
      </c>
      <c r="E129" s="3">
        <f>'[1]2da qna de marzo 2021 para tran'!I124</f>
        <v>19</v>
      </c>
      <c r="F129" s="3" t="str">
        <f>'[1]2da qna de marzo 2021 para tran'!J124</f>
        <v>SECRETARIO PARTICULAR</v>
      </c>
      <c r="G129" s="3" t="str">
        <f t="shared" si="1"/>
        <v>SECRETARIO PARTICULAR</v>
      </c>
      <c r="H129" s="3" t="str">
        <f>'[1]2da qna de marzo 2021 para tran'!M124</f>
        <v>PERSONAL DIPUTADOS</v>
      </c>
      <c r="I129" s="3" t="str">
        <f>'[1]2da qna de marzo 2021 para tran'!F124</f>
        <v>JORGE</v>
      </c>
      <c r="J129" s="3" t="str">
        <f>'[1]2da qna de marzo 2021 para tran'!D124</f>
        <v>LOPEZ</v>
      </c>
      <c r="K129" s="3" t="str">
        <f>'[1]2da qna de marzo 2021 para tran'!E124</f>
        <v>GALICIA</v>
      </c>
      <c r="L129" s="3"/>
      <c r="M129" s="5">
        <f>'[1]2da qna de marzo 2021 para tran'!Q124*2</f>
        <v>3080.4</v>
      </c>
      <c r="N129" s="3" t="s">
        <v>214</v>
      </c>
      <c r="O129" s="5">
        <f>'[1]2da qna de marzo 2021 para tran'!S124*2</f>
        <v>2911.74</v>
      </c>
      <c r="P129" s="3" t="s">
        <v>215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216</v>
      </c>
      <c r="AE129" s="13">
        <v>44314</v>
      </c>
      <c r="AF129" s="13">
        <v>44314</v>
      </c>
    </row>
    <row r="130" spans="1:32" x14ac:dyDescent="0.25">
      <c r="A130" s="3">
        <v>2021</v>
      </c>
      <c r="B130" s="13">
        <v>44197</v>
      </c>
      <c r="C130" s="13">
        <v>44286</v>
      </c>
      <c r="D130" s="3" t="s">
        <v>90</v>
      </c>
      <c r="E130" s="3">
        <f>'[1]2da qna de marzo 2021 para tran'!I125</f>
        <v>19</v>
      </c>
      <c r="F130" s="3" t="str">
        <f>'[1]2da qna de marzo 2021 para tran'!J125</f>
        <v>SECRETARIO PARTICULAR</v>
      </c>
      <c r="G130" s="3" t="str">
        <f t="shared" si="1"/>
        <v>SECRETARIO PARTICULAR</v>
      </c>
      <c r="H130" s="3" t="str">
        <f>'[1]2da qna de marzo 2021 para tran'!M125</f>
        <v>PERSONAL DIPUTADOS</v>
      </c>
      <c r="I130" s="3" t="str">
        <f>'[1]2da qna de marzo 2021 para tran'!F125</f>
        <v>ELLIOTT</v>
      </c>
      <c r="J130" s="3" t="str">
        <f>'[1]2da qna de marzo 2021 para tran'!D125</f>
        <v>LOPEZ</v>
      </c>
      <c r="K130" s="3" t="str">
        <f>'[1]2da qna de marzo 2021 para tran'!E125</f>
        <v>MEJIA</v>
      </c>
      <c r="L130" s="3"/>
      <c r="M130" s="5">
        <f>'[1]2da qna de marzo 2021 para tran'!Q125*2</f>
        <v>7975</v>
      </c>
      <c r="N130" s="3" t="s">
        <v>214</v>
      </c>
      <c r="O130" s="5">
        <f>'[1]2da qna de marzo 2021 para tran'!S125*2</f>
        <v>7377.54</v>
      </c>
      <c r="P130" s="3" t="s">
        <v>215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216</v>
      </c>
      <c r="AE130" s="13">
        <v>44314</v>
      </c>
      <c r="AF130" s="13">
        <v>44314</v>
      </c>
    </row>
    <row r="131" spans="1:32" x14ac:dyDescent="0.25">
      <c r="A131" s="3">
        <v>2021</v>
      </c>
      <c r="B131" s="13">
        <v>44197</v>
      </c>
      <c r="C131" s="13">
        <v>44286</v>
      </c>
      <c r="D131" s="3" t="s">
        <v>90</v>
      </c>
      <c r="E131" s="3">
        <f>'[1]2da qna de marzo 2021 para tran'!I126</f>
        <v>16</v>
      </c>
      <c r="F131" s="3" t="str">
        <f>'[1]2da qna de marzo 2021 para tran'!J126</f>
        <v>LIMPIEZA</v>
      </c>
      <c r="G131" s="3" t="str">
        <f t="shared" si="1"/>
        <v>LIMPIEZA</v>
      </c>
      <c r="H131" s="3" t="str">
        <f>'[1]2da qna de marzo 2021 para tran'!M126</f>
        <v>SECRETRARIA ADMINISTRATIVA</v>
      </c>
      <c r="I131" s="3" t="str">
        <f>'[1]2da qna de marzo 2021 para tran'!F126</f>
        <v>KEYLA</v>
      </c>
      <c r="J131" s="3" t="str">
        <f>'[1]2da qna de marzo 2021 para tran'!D126</f>
        <v>LUGO</v>
      </c>
      <c r="K131" s="3" t="str">
        <f>'[1]2da qna de marzo 2021 para tran'!E126</f>
        <v>SOLIS</v>
      </c>
      <c r="L131" s="3"/>
      <c r="M131" s="5">
        <f>'[1]2da qna de marzo 2021 para tran'!Q126*2</f>
        <v>7352.5</v>
      </c>
      <c r="N131" s="3" t="s">
        <v>214</v>
      </c>
      <c r="O131" s="5">
        <f>'[1]2da qna de marzo 2021 para tran'!S126*2</f>
        <v>0</v>
      </c>
      <c r="P131" s="3" t="s">
        <v>215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216</v>
      </c>
      <c r="AE131" s="13">
        <v>44314</v>
      </c>
      <c r="AF131" s="13">
        <v>44314</v>
      </c>
    </row>
    <row r="132" spans="1:32" x14ac:dyDescent="0.25">
      <c r="A132" s="3">
        <v>2021</v>
      </c>
      <c r="B132" s="13">
        <v>44197</v>
      </c>
      <c r="C132" s="13">
        <v>44286</v>
      </c>
      <c r="D132" s="3" t="s">
        <v>90</v>
      </c>
      <c r="E132" s="3">
        <f>'[1]2da qna de marzo 2021 para tran'!I127</f>
        <v>19</v>
      </c>
      <c r="F132" s="3" t="str">
        <f>'[1]2da qna de marzo 2021 para tran'!J127</f>
        <v>SECRETARIO PARTICULAR</v>
      </c>
      <c r="G132" s="3" t="str">
        <f t="shared" si="1"/>
        <v>SECRETARIO PARTICULAR</v>
      </c>
      <c r="H132" s="3" t="str">
        <f>'[1]2da qna de marzo 2021 para tran'!M127</f>
        <v>PERSONAL DIPUTADOS</v>
      </c>
      <c r="I132" s="3" t="str">
        <f>'[1]2da qna de marzo 2021 para tran'!F127</f>
        <v>JULIAN GIOVANNI</v>
      </c>
      <c r="J132" s="3" t="str">
        <f>'[1]2da qna de marzo 2021 para tran'!D127</f>
        <v>LUNA</v>
      </c>
      <c r="K132" s="3" t="str">
        <f>'[1]2da qna de marzo 2021 para tran'!E127</f>
        <v>TEJOCOTE</v>
      </c>
      <c r="L132" s="3"/>
      <c r="M132" s="5">
        <f>'[1]2da qna de marzo 2021 para tran'!Q127*2</f>
        <v>15000</v>
      </c>
      <c r="N132" s="3" t="s">
        <v>214</v>
      </c>
      <c r="O132" s="5">
        <f>'[1]2da qna de marzo 2021 para tran'!S127*2</f>
        <v>13217.42</v>
      </c>
      <c r="P132" s="3" t="s">
        <v>215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216</v>
      </c>
      <c r="AE132" s="13">
        <v>44314</v>
      </c>
      <c r="AF132" s="13">
        <v>44314</v>
      </c>
    </row>
    <row r="133" spans="1:32" x14ac:dyDescent="0.25">
      <c r="A133" s="3">
        <v>2021</v>
      </c>
      <c r="B133" s="13">
        <v>44197</v>
      </c>
      <c r="C133" s="13">
        <v>44286</v>
      </c>
      <c r="D133" s="3" t="s">
        <v>90</v>
      </c>
      <c r="E133" s="3">
        <f>'[1]2da qna de marzo 2021 para tran'!I128</f>
        <v>19</v>
      </c>
      <c r="F133" s="3" t="str">
        <f>'[1]2da qna de marzo 2021 para tran'!J128</f>
        <v>SECRETARIO PARTICULAR</v>
      </c>
      <c r="G133" s="3" t="str">
        <f t="shared" si="1"/>
        <v>SECRETARIO PARTICULAR</v>
      </c>
      <c r="H133" s="3" t="str">
        <f>'[1]2da qna de marzo 2021 para tran'!M128</f>
        <v>PERSONAL DIPUTADOS</v>
      </c>
      <c r="I133" s="3" t="str">
        <f>'[1]2da qna de marzo 2021 para tran'!F128</f>
        <v>IGNACIA</v>
      </c>
      <c r="J133" s="3" t="str">
        <f>'[1]2da qna de marzo 2021 para tran'!D128</f>
        <v>MALDONADO</v>
      </c>
      <c r="K133" s="3" t="str">
        <f>'[1]2da qna de marzo 2021 para tran'!E128</f>
        <v>CERÓN</v>
      </c>
      <c r="L133" s="3"/>
      <c r="M133" s="5">
        <f>'[1]2da qna de marzo 2021 para tran'!Q128*2</f>
        <v>4842</v>
      </c>
      <c r="N133" s="3" t="s">
        <v>214</v>
      </c>
      <c r="O133" s="5">
        <f>'[1]2da qna de marzo 2021 para tran'!S128*2</f>
        <v>4560.58</v>
      </c>
      <c r="P133" s="3" t="s">
        <v>215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216</v>
      </c>
      <c r="AE133" s="13">
        <v>44314</v>
      </c>
      <c r="AF133" s="13">
        <v>44314</v>
      </c>
    </row>
    <row r="134" spans="1:32" x14ac:dyDescent="0.25">
      <c r="A134" s="3">
        <v>2021</v>
      </c>
      <c r="B134" s="13">
        <v>44197</v>
      </c>
      <c r="C134" s="13">
        <v>44286</v>
      </c>
      <c r="D134" s="3" t="s">
        <v>90</v>
      </c>
      <c r="E134" s="3">
        <f>'[1]2da qna de marzo 2021 para tran'!I129</f>
        <v>7</v>
      </c>
      <c r="F134" s="3" t="str">
        <f>'[1]2da qna de marzo 2021 para tran'!J129</f>
        <v>SECRETARIO TECNICO</v>
      </c>
      <c r="G134" s="3" t="str">
        <f t="shared" si="1"/>
        <v>SECRETARIO TECNICO</v>
      </c>
      <c r="H134" s="3" t="str">
        <f>'[1]2da qna de marzo 2021 para tran'!M129</f>
        <v>PERSONAL DIPUTADOS</v>
      </c>
      <c r="I134" s="3" t="str">
        <f>'[1]2da qna de marzo 2021 para tran'!F129</f>
        <v>KAREN ANDREA</v>
      </c>
      <c r="J134" s="3" t="str">
        <f>'[1]2da qna de marzo 2021 para tran'!D129</f>
        <v>MARQUEZ</v>
      </c>
      <c r="K134" s="3" t="str">
        <f>'[1]2da qna de marzo 2021 para tran'!E129</f>
        <v>DIAZ</v>
      </c>
      <c r="L134" s="3"/>
      <c r="M134" s="5">
        <f>'[1]2da qna de marzo 2021 para tran'!Q129*2</f>
        <v>8000</v>
      </c>
      <c r="N134" s="3" t="s">
        <v>214</v>
      </c>
      <c r="O134" s="5">
        <f>'[1]2da qna de marzo 2021 para tran'!S129*2</f>
        <v>7399.82</v>
      </c>
      <c r="P134" s="3" t="s">
        <v>215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216</v>
      </c>
      <c r="AE134" s="13">
        <v>44314</v>
      </c>
      <c r="AF134" s="13">
        <v>44314</v>
      </c>
    </row>
    <row r="135" spans="1:32" x14ac:dyDescent="0.25">
      <c r="A135" s="3">
        <v>2021</v>
      </c>
      <c r="B135" s="13">
        <v>44197</v>
      </c>
      <c r="C135" s="13">
        <v>44286</v>
      </c>
      <c r="D135" s="3" t="s">
        <v>90</v>
      </c>
      <c r="E135" s="3">
        <f>'[1]2da qna de marzo 2021 para tran'!I130</f>
        <v>19</v>
      </c>
      <c r="F135" s="3" t="str">
        <f>'[1]2da qna de marzo 2021 para tran'!J130</f>
        <v>SECRETARIO PARTICULAR</v>
      </c>
      <c r="G135" s="3" t="str">
        <f t="shared" si="1"/>
        <v>SECRETARIO PARTICULAR</v>
      </c>
      <c r="H135" s="3" t="str">
        <f>'[1]2da qna de marzo 2021 para tran'!M130</f>
        <v>PERSONAL DIPUTADOS</v>
      </c>
      <c r="I135" s="3" t="str">
        <f>'[1]2da qna de marzo 2021 para tran'!F130</f>
        <v>REINA</v>
      </c>
      <c r="J135" s="3" t="str">
        <f>'[1]2da qna de marzo 2021 para tran'!D130</f>
        <v>MARQUEZ</v>
      </c>
      <c r="K135" s="3" t="str">
        <f>'[1]2da qna de marzo 2021 para tran'!E130</f>
        <v>FRANCISCO</v>
      </c>
      <c r="L135" s="3"/>
      <c r="M135" s="5">
        <f>'[1]2da qna de marzo 2021 para tran'!Q130*2</f>
        <v>15000</v>
      </c>
      <c r="N135" s="3" t="s">
        <v>214</v>
      </c>
      <c r="O135" s="5">
        <f>'[1]2da qna de marzo 2021 para tran'!S130*2</f>
        <v>13217.42</v>
      </c>
      <c r="P135" s="3" t="s">
        <v>215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216</v>
      </c>
      <c r="AE135" s="13">
        <v>44314</v>
      </c>
      <c r="AF135" s="13">
        <v>44314</v>
      </c>
    </row>
    <row r="136" spans="1:32" x14ac:dyDescent="0.25">
      <c r="A136" s="3">
        <v>2021</v>
      </c>
      <c r="B136" s="13">
        <v>44197</v>
      </c>
      <c r="C136" s="13">
        <v>44286</v>
      </c>
      <c r="D136" s="3" t="s">
        <v>90</v>
      </c>
      <c r="E136" s="3">
        <f>'[1]2da qna de marzo 2021 para tran'!I131</f>
        <v>7</v>
      </c>
      <c r="F136" s="3" t="str">
        <f>'[1]2da qna de marzo 2021 para tran'!J131</f>
        <v>SECRETARIO TECNICO</v>
      </c>
      <c r="G136" s="3" t="str">
        <f t="shared" si="1"/>
        <v>SECRETARIO TECNICO</v>
      </c>
      <c r="H136" s="3" t="str">
        <f>'[1]2da qna de marzo 2021 para tran'!M131</f>
        <v>PERSONAL DIPUTADOS</v>
      </c>
      <c r="I136" s="3" t="str">
        <f>'[1]2da qna de marzo 2021 para tran'!F131</f>
        <v>SUSANA VERONICA</v>
      </c>
      <c r="J136" s="3" t="str">
        <f>'[1]2da qna de marzo 2021 para tran'!D131</f>
        <v>MARTINEZ</v>
      </c>
      <c r="K136" s="3" t="str">
        <f>'[1]2da qna de marzo 2021 para tran'!E131</f>
        <v>DIAZ</v>
      </c>
      <c r="L136" s="3"/>
      <c r="M136" s="5">
        <f>'[1]2da qna de marzo 2021 para tran'!Q131*2</f>
        <v>11000</v>
      </c>
      <c r="N136" s="3" t="s">
        <v>214</v>
      </c>
      <c r="O136" s="5">
        <f>'[1]2da qna de marzo 2021 para tran'!S131*2</f>
        <v>9995.74</v>
      </c>
      <c r="P136" s="3" t="s">
        <v>215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216</v>
      </c>
      <c r="AE136" s="13">
        <v>44314</v>
      </c>
      <c r="AF136" s="13">
        <v>44314</v>
      </c>
    </row>
    <row r="137" spans="1:32" x14ac:dyDescent="0.25">
      <c r="A137" s="3">
        <v>2021</v>
      </c>
      <c r="B137" s="13">
        <v>44197</v>
      </c>
      <c r="C137" s="13">
        <v>44286</v>
      </c>
      <c r="D137" s="3" t="s">
        <v>90</v>
      </c>
      <c r="E137" s="3">
        <f>'[1]2da qna de marzo 2021 para tran'!I132</f>
        <v>19</v>
      </c>
      <c r="F137" s="3" t="str">
        <f>'[1]2da qna de marzo 2021 para tran'!J132</f>
        <v>SECRETARIO PARTICULAR</v>
      </c>
      <c r="G137" s="3" t="str">
        <f t="shared" ref="G137:G200" si="2">F137</f>
        <v>SECRETARIO PARTICULAR</v>
      </c>
      <c r="H137" s="3" t="str">
        <f>'[1]2da qna de marzo 2021 para tran'!M132</f>
        <v>PERSONAL DIPUTADOS</v>
      </c>
      <c r="I137" s="3" t="str">
        <f>'[1]2da qna de marzo 2021 para tran'!F132</f>
        <v>DENISSE</v>
      </c>
      <c r="J137" s="3" t="str">
        <f>'[1]2da qna de marzo 2021 para tran'!D132</f>
        <v>MARTINEZ</v>
      </c>
      <c r="K137" s="3" t="str">
        <f>'[1]2da qna de marzo 2021 para tran'!E132</f>
        <v>ESPINOSA</v>
      </c>
      <c r="L137" s="3"/>
      <c r="M137" s="5">
        <f>'[1]2da qna de marzo 2021 para tran'!Q132*2</f>
        <v>7000</v>
      </c>
      <c r="N137" s="3" t="s">
        <v>214</v>
      </c>
      <c r="O137" s="5">
        <f>'[1]2da qna de marzo 2021 para tran'!S132*2</f>
        <v>6508.62</v>
      </c>
      <c r="P137" s="3" t="s">
        <v>215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216</v>
      </c>
      <c r="AE137" s="13">
        <v>44314</v>
      </c>
      <c r="AF137" s="13">
        <v>44314</v>
      </c>
    </row>
    <row r="138" spans="1:32" x14ac:dyDescent="0.25">
      <c r="A138" s="3">
        <v>2021</v>
      </c>
      <c r="B138" s="13">
        <v>44197</v>
      </c>
      <c r="C138" s="13">
        <v>44286</v>
      </c>
      <c r="D138" s="3" t="s">
        <v>90</v>
      </c>
      <c r="E138" s="3">
        <f>'[1]2da qna de marzo 2021 para tran'!I133</f>
        <v>19</v>
      </c>
      <c r="F138" s="3" t="str">
        <f>'[1]2da qna de marzo 2021 para tran'!J133</f>
        <v>SECRETARIO PARTICULAR</v>
      </c>
      <c r="G138" s="3" t="str">
        <f t="shared" si="2"/>
        <v>SECRETARIO PARTICULAR</v>
      </c>
      <c r="H138" s="3" t="str">
        <f>'[1]2da qna de marzo 2021 para tran'!M133</f>
        <v>PERSONAL DIPUTADOS</v>
      </c>
      <c r="I138" s="3" t="str">
        <f>'[1]2da qna de marzo 2021 para tran'!F133</f>
        <v>MARGARITA</v>
      </c>
      <c r="J138" s="3" t="str">
        <f>'[1]2da qna de marzo 2021 para tran'!D133</f>
        <v>MEJIA</v>
      </c>
      <c r="K138" s="3" t="str">
        <f>'[1]2da qna de marzo 2021 para tran'!E133</f>
        <v>FLORES</v>
      </c>
      <c r="L138" s="3"/>
      <c r="M138" s="5">
        <f>'[1]2da qna de marzo 2021 para tran'!Q133*2</f>
        <v>14886.24</v>
      </c>
      <c r="N138" s="3" t="s">
        <v>214</v>
      </c>
      <c r="O138" s="5">
        <f>'[1]2da qna de marzo 2021 para tran'!S133*2</f>
        <v>13127.96</v>
      </c>
      <c r="P138" s="3" t="s">
        <v>215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216</v>
      </c>
      <c r="AE138" s="13">
        <v>44314</v>
      </c>
      <c r="AF138" s="13">
        <v>44314</v>
      </c>
    </row>
    <row r="139" spans="1:32" x14ac:dyDescent="0.25">
      <c r="A139" s="3">
        <v>2021</v>
      </c>
      <c r="B139" s="13">
        <v>44197</v>
      </c>
      <c r="C139" s="13">
        <v>44286</v>
      </c>
      <c r="D139" s="3" t="s">
        <v>90</v>
      </c>
      <c r="E139" s="3">
        <f>'[1]2da qna de marzo 2021 para tran'!I134</f>
        <v>19</v>
      </c>
      <c r="F139" s="3" t="str">
        <f>'[1]2da qna de marzo 2021 para tran'!J134</f>
        <v>SECRETARIO PARTICULAR</v>
      </c>
      <c r="G139" s="3" t="str">
        <f t="shared" si="2"/>
        <v>SECRETARIO PARTICULAR</v>
      </c>
      <c r="H139" s="3" t="str">
        <f>'[1]2da qna de marzo 2021 para tran'!M134</f>
        <v>SECRETRARIA ADMINISTRATIVA</v>
      </c>
      <c r="I139" s="3" t="str">
        <f>'[1]2da qna de marzo 2021 para tran'!F134</f>
        <v>SERGIO</v>
      </c>
      <c r="J139" s="3" t="str">
        <f>'[1]2da qna de marzo 2021 para tran'!D134</f>
        <v>MEJIA</v>
      </c>
      <c r="K139" s="3" t="str">
        <f>'[1]2da qna de marzo 2021 para tran'!E134</f>
        <v>PIÑA</v>
      </c>
      <c r="L139" s="3"/>
      <c r="M139" s="5">
        <f>'[1]2da qna de marzo 2021 para tran'!Q134*2</f>
        <v>9000</v>
      </c>
      <c r="N139" s="3" t="s">
        <v>214</v>
      </c>
      <c r="O139" s="5">
        <f>'[1]2da qna de marzo 2021 para tran'!S134*2</f>
        <v>8291.02</v>
      </c>
      <c r="P139" s="3" t="s">
        <v>215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216</v>
      </c>
      <c r="AE139" s="13">
        <v>44314</v>
      </c>
      <c r="AF139" s="13">
        <v>44314</v>
      </c>
    </row>
    <row r="140" spans="1:32" x14ac:dyDescent="0.25">
      <c r="A140" s="3">
        <v>2021</v>
      </c>
      <c r="B140" s="13">
        <v>44197</v>
      </c>
      <c r="C140" s="13">
        <v>44286</v>
      </c>
      <c r="D140" s="3" t="s">
        <v>90</v>
      </c>
      <c r="E140" s="3">
        <f>'[1]2da qna de marzo 2021 para tran'!I135</f>
        <v>19</v>
      </c>
      <c r="F140" s="3" t="str">
        <f>'[1]2da qna de marzo 2021 para tran'!J135</f>
        <v>SECRETARIO PARTICULAR</v>
      </c>
      <c r="G140" s="3" t="str">
        <f t="shared" si="2"/>
        <v>SECRETARIO PARTICULAR</v>
      </c>
      <c r="H140" s="3" t="str">
        <f>'[1]2da qna de marzo 2021 para tran'!M135</f>
        <v>PERSONAL DIPUTADOS</v>
      </c>
      <c r="I140" s="3" t="str">
        <f>'[1]2da qna de marzo 2021 para tran'!F135</f>
        <v>JOSE EDGAR</v>
      </c>
      <c r="J140" s="3" t="str">
        <f>'[1]2da qna de marzo 2021 para tran'!D135</f>
        <v>MELGOZA</v>
      </c>
      <c r="K140" s="3" t="str">
        <f>'[1]2da qna de marzo 2021 para tran'!E135</f>
        <v>LOPEZ</v>
      </c>
      <c r="L140" s="3"/>
      <c r="M140" s="5">
        <f>'[1]2da qna de marzo 2021 para tran'!Q135*2</f>
        <v>6500</v>
      </c>
      <c r="N140" s="3" t="s">
        <v>214</v>
      </c>
      <c r="O140" s="5">
        <f>'[1]2da qna de marzo 2021 para tran'!S135*2</f>
        <v>6063.02</v>
      </c>
      <c r="P140" s="3" t="s">
        <v>215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216</v>
      </c>
      <c r="AE140" s="13">
        <v>44314</v>
      </c>
      <c r="AF140" s="13">
        <v>44314</v>
      </c>
    </row>
    <row r="141" spans="1:32" x14ac:dyDescent="0.25">
      <c r="A141" s="3">
        <v>2021</v>
      </c>
      <c r="B141" s="13">
        <v>44197</v>
      </c>
      <c r="C141" s="13">
        <v>44286</v>
      </c>
      <c r="D141" s="3" t="s">
        <v>90</v>
      </c>
      <c r="E141" s="3">
        <f>'[1]2da qna de marzo 2021 para tran'!I136</f>
        <v>7</v>
      </c>
      <c r="F141" s="3" t="str">
        <f>'[1]2da qna de marzo 2021 para tran'!J136</f>
        <v>SECRETARIO TECNICO</v>
      </c>
      <c r="G141" s="3" t="str">
        <f t="shared" si="2"/>
        <v>SECRETARIO TECNICO</v>
      </c>
      <c r="H141" s="3" t="str">
        <f>'[1]2da qna de marzo 2021 para tran'!M136</f>
        <v>COMISION DE PUNTOS CONSTITUCIONALES</v>
      </c>
      <c r="I141" s="3" t="str">
        <f>'[1]2da qna de marzo 2021 para tran'!F136</f>
        <v>VICTOR HUGO</v>
      </c>
      <c r="J141" s="3" t="str">
        <f>'[1]2da qna de marzo 2021 para tran'!D136</f>
        <v>MENA</v>
      </c>
      <c r="K141" s="3" t="str">
        <f>'[1]2da qna de marzo 2021 para tran'!E136</f>
        <v>HERNANDEZ</v>
      </c>
      <c r="L141" s="3"/>
      <c r="M141" s="5">
        <f>'[1]2da qna de marzo 2021 para tran'!Q136*2</f>
        <v>30000</v>
      </c>
      <c r="N141" s="3" t="s">
        <v>214</v>
      </c>
      <c r="O141" s="5">
        <f>'[1]2da qna de marzo 2021 para tran'!S136*2</f>
        <v>24940.38</v>
      </c>
      <c r="P141" s="3" t="s">
        <v>215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216</v>
      </c>
      <c r="AE141" s="13">
        <v>44314</v>
      </c>
      <c r="AF141" s="13">
        <v>44314</v>
      </c>
    </row>
    <row r="142" spans="1:32" x14ac:dyDescent="0.25">
      <c r="A142" s="3">
        <v>2021</v>
      </c>
      <c r="B142" s="13">
        <v>44197</v>
      </c>
      <c r="C142" s="13">
        <v>44286</v>
      </c>
      <c r="D142" s="3" t="s">
        <v>90</v>
      </c>
      <c r="E142" s="3">
        <f>'[1]2da qna de marzo 2021 para tran'!I137</f>
        <v>19</v>
      </c>
      <c r="F142" s="3" t="str">
        <f>'[1]2da qna de marzo 2021 para tran'!J137</f>
        <v>SECRETARIO PARTICULAR</v>
      </c>
      <c r="G142" s="3" t="str">
        <f t="shared" si="2"/>
        <v>SECRETARIO PARTICULAR</v>
      </c>
      <c r="H142" s="3" t="str">
        <f>'[1]2da qna de marzo 2021 para tran'!M137</f>
        <v>PERSONAL DIPUTADOS</v>
      </c>
      <c r="I142" s="3" t="str">
        <f>'[1]2da qna de marzo 2021 para tran'!F137</f>
        <v>CARLOS</v>
      </c>
      <c r="J142" s="3" t="str">
        <f>'[1]2da qna de marzo 2021 para tran'!D137</f>
        <v>MENDEZ</v>
      </c>
      <c r="K142" s="3" t="str">
        <f>'[1]2da qna de marzo 2021 para tran'!E137</f>
        <v>CAPILLA</v>
      </c>
      <c r="L142" s="3"/>
      <c r="M142" s="5">
        <f>'[1]2da qna de marzo 2021 para tran'!Q137*2</f>
        <v>20639.48</v>
      </c>
      <c r="N142" s="3" t="s">
        <v>214</v>
      </c>
      <c r="O142" s="5">
        <f>'[1]2da qna de marzo 2021 para tran'!S137*2</f>
        <v>17652.3</v>
      </c>
      <c r="P142" s="3" t="s">
        <v>215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216</v>
      </c>
      <c r="AE142" s="13">
        <v>44314</v>
      </c>
      <c r="AF142" s="13">
        <v>44314</v>
      </c>
    </row>
    <row r="143" spans="1:32" x14ac:dyDescent="0.25">
      <c r="A143" s="3">
        <v>2021</v>
      </c>
      <c r="B143" s="13">
        <v>44197</v>
      </c>
      <c r="C143" s="13">
        <v>44286</v>
      </c>
      <c r="D143" s="3" t="s">
        <v>90</v>
      </c>
      <c r="E143" s="3">
        <f>'[1]2da qna de marzo 2021 para tran'!I138</f>
        <v>19</v>
      </c>
      <c r="F143" s="3" t="str">
        <f>'[1]2da qna de marzo 2021 para tran'!J138</f>
        <v>SECRETARIO PARTICULAR</v>
      </c>
      <c r="G143" s="3" t="str">
        <f t="shared" si="2"/>
        <v>SECRETARIO PARTICULAR</v>
      </c>
      <c r="H143" s="3" t="str">
        <f>'[1]2da qna de marzo 2021 para tran'!M138</f>
        <v>SECRETRARIA ADMINISTRATIVA</v>
      </c>
      <c r="I143" s="3" t="str">
        <f>'[1]2da qna de marzo 2021 para tran'!F138</f>
        <v>SAMUEL ANUAR</v>
      </c>
      <c r="J143" s="3" t="str">
        <f>'[1]2da qna de marzo 2021 para tran'!D138</f>
        <v>MENDEZ</v>
      </c>
      <c r="K143" s="3" t="str">
        <f>'[1]2da qna de marzo 2021 para tran'!E138</f>
        <v>GONZALEZ</v>
      </c>
      <c r="L143" s="3"/>
      <c r="M143" s="5">
        <f>'[1]2da qna de marzo 2021 para tran'!Q138*2</f>
        <v>10000</v>
      </c>
      <c r="N143" s="3" t="s">
        <v>214</v>
      </c>
      <c r="O143" s="5">
        <f>'[1]2da qna de marzo 2021 para tran'!S138*2</f>
        <v>9155.74</v>
      </c>
      <c r="P143" s="3" t="s">
        <v>215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216</v>
      </c>
      <c r="AE143" s="13">
        <v>44314</v>
      </c>
      <c r="AF143" s="13">
        <v>44314</v>
      </c>
    </row>
    <row r="144" spans="1:32" x14ac:dyDescent="0.25">
      <c r="A144" s="3">
        <v>2021</v>
      </c>
      <c r="B144" s="13">
        <v>44197</v>
      </c>
      <c r="C144" s="13">
        <v>44286</v>
      </c>
      <c r="D144" s="3" t="s">
        <v>90</v>
      </c>
      <c r="E144" s="3">
        <f>'[1]2da qna de marzo 2021 para tran'!I139</f>
        <v>7</v>
      </c>
      <c r="F144" s="3" t="str">
        <f>'[1]2da qna de marzo 2021 para tran'!J139</f>
        <v>SECRETARIO TECNICO</v>
      </c>
      <c r="G144" s="3" t="str">
        <f t="shared" si="2"/>
        <v>SECRETARIO TECNICO</v>
      </c>
      <c r="H144" s="3" t="str">
        <f>'[1]2da qna de marzo 2021 para tran'!M139</f>
        <v>RECURSOS HIDRÁULICOS</v>
      </c>
      <c r="I144" s="3" t="str">
        <f>'[1]2da qna de marzo 2021 para tran'!F139</f>
        <v>MARCO ANTONIO</v>
      </c>
      <c r="J144" s="3" t="str">
        <f>'[1]2da qna de marzo 2021 para tran'!D139</f>
        <v>MENDIETA</v>
      </c>
      <c r="K144" s="3" t="str">
        <f>'[1]2da qna de marzo 2021 para tran'!E139</f>
        <v>AZTATZI</v>
      </c>
      <c r="L144" s="3"/>
      <c r="M144" s="5">
        <f>'[1]2da qna de marzo 2021 para tran'!Q139*2</f>
        <v>17429.48</v>
      </c>
      <c r="N144" s="3" t="s">
        <v>214</v>
      </c>
      <c r="O144" s="5">
        <f>'[1]2da qna de marzo 2021 para tran'!S139*2</f>
        <v>15127.96</v>
      </c>
      <c r="P144" s="3" t="s">
        <v>215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216</v>
      </c>
      <c r="AE144" s="13">
        <v>44314</v>
      </c>
      <c r="AF144" s="13">
        <v>44314</v>
      </c>
    </row>
    <row r="145" spans="1:32" x14ac:dyDescent="0.25">
      <c r="A145" s="3">
        <v>2021</v>
      </c>
      <c r="B145" s="13">
        <v>44197</v>
      </c>
      <c r="C145" s="13">
        <v>44286</v>
      </c>
      <c r="D145" s="3" t="s">
        <v>90</v>
      </c>
      <c r="E145" s="3">
        <f>'[1]2da qna de marzo 2021 para tran'!I140</f>
        <v>19</v>
      </c>
      <c r="F145" s="3" t="str">
        <f>'[1]2da qna de marzo 2021 para tran'!J140</f>
        <v>SECRETARIO PARTICULAR</v>
      </c>
      <c r="G145" s="3" t="str">
        <f t="shared" si="2"/>
        <v>SECRETARIO PARTICULAR</v>
      </c>
      <c r="H145" s="3" t="str">
        <f>'[1]2da qna de marzo 2021 para tran'!M140</f>
        <v>COMISION DE PUNTOS CONSTITUCIONALES</v>
      </c>
      <c r="I145" s="3" t="str">
        <f>'[1]2da qna de marzo 2021 para tran'!F140</f>
        <v>EDILBERTO</v>
      </c>
      <c r="J145" s="3" t="str">
        <f>'[1]2da qna de marzo 2021 para tran'!D140</f>
        <v>MENDIETA</v>
      </c>
      <c r="K145" s="3" t="str">
        <f>'[1]2da qna de marzo 2021 para tran'!E140</f>
        <v>GARCIA</v>
      </c>
      <c r="L145" s="3"/>
      <c r="M145" s="5">
        <f>'[1]2da qna de marzo 2021 para tran'!Q140*2</f>
        <v>10000</v>
      </c>
      <c r="N145" s="3" t="s">
        <v>214</v>
      </c>
      <c r="O145" s="5">
        <f>'[1]2da qna de marzo 2021 para tran'!S140*2</f>
        <v>9155.74</v>
      </c>
      <c r="P145" s="3" t="s">
        <v>215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216</v>
      </c>
      <c r="AE145" s="13">
        <v>44314</v>
      </c>
      <c r="AF145" s="13">
        <v>44314</v>
      </c>
    </row>
    <row r="146" spans="1:32" x14ac:dyDescent="0.25">
      <c r="A146" s="3">
        <v>2021</v>
      </c>
      <c r="B146" s="13">
        <v>44197</v>
      </c>
      <c r="C146" s="13">
        <v>44286</v>
      </c>
      <c r="D146" s="3" t="s">
        <v>90</v>
      </c>
      <c r="E146" s="3">
        <f>'[1]2da qna de marzo 2021 para tran'!I141</f>
        <v>19</v>
      </c>
      <c r="F146" s="3" t="str">
        <f>'[1]2da qna de marzo 2021 para tran'!J141</f>
        <v>SECRETARIO PARTICULAR</v>
      </c>
      <c r="G146" s="3" t="str">
        <f t="shared" si="2"/>
        <v>SECRETARIO PARTICULAR</v>
      </c>
      <c r="H146" s="3" t="str">
        <f>'[1]2da qna de marzo 2021 para tran'!M141</f>
        <v>PERSONAL DIPUTADOS</v>
      </c>
      <c r="I146" s="3" t="str">
        <f>'[1]2da qna de marzo 2021 para tran'!F141</f>
        <v>LUCERO</v>
      </c>
      <c r="J146" s="3" t="str">
        <f>'[1]2da qna de marzo 2021 para tran'!D141</f>
        <v>MIRON</v>
      </c>
      <c r="K146" s="3" t="str">
        <f>'[1]2da qna de marzo 2021 para tran'!E141</f>
        <v>LEÓN</v>
      </c>
      <c r="L146" s="3"/>
      <c r="M146" s="5">
        <f>'[1]2da qna de marzo 2021 para tran'!Q141*2</f>
        <v>6000</v>
      </c>
      <c r="N146" s="3" t="s">
        <v>214</v>
      </c>
      <c r="O146" s="5">
        <f>'[1]2da qna de marzo 2021 para tran'!S141*2</f>
        <v>5617.42</v>
      </c>
      <c r="P146" s="3" t="s">
        <v>215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216</v>
      </c>
      <c r="AE146" s="13">
        <v>44314</v>
      </c>
      <c r="AF146" s="13">
        <v>44314</v>
      </c>
    </row>
    <row r="147" spans="1:32" x14ac:dyDescent="0.25">
      <c r="A147" s="3">
        <v>2021</v>
      </c>
      <c r="B147" s="13">
        <v>44197</v>
      </c>
      <c r="C147" s="13">
        <v>44286</v>
      </c>
      <c r="D147" s="3" t="s">
        <v>90</v>
      </c>
      <c r="E147" s="3">
        <f>'[1]2da qna de marzo 2021 para tran'!I142</f>
        <v>19</v>
      </c>
      <c r="F147" s="3" t="str">
        <f>'[1]2da qna de marzo 2021 para tran'!J142</f>
        <v>SECRETARIO PARTICULAR</v>
      </c>
      <c r="G147" s="3" t="str">
        <f t="shared" si="2"/>
        <v>SECRETARIO PARTICULAR</v>
      </c>
      <c r="H147" s="3" t="str">
        <f>'[1]2da qna de marzo 2021 para tran'!M142</f>
        <v>PERSONAL DIPUTADOS</v>
      </c>
      <c r="I147" s="3" t="str">
        <f>'[1]2da qna de marzo 2021 para tran'!F142</f>
        <v>SERGIO</v>
      </c>
      <c r="J147" s="3" t="str">
        <f>'[1]2da qna de marzo 2021 para tran'!D142</f>
        <v>MONTES</v>
      </c>
      <c r="K147" s="3" t="str">
        <f>'[1]2da qna de marzo 2021 para tran'!E142</f>
        <v>FLORES</v>
      </c>
      <c r="L147" s="3"/>
      <c r="M147" s="5">
        <f>'[1]2da qna de marzo 2021 para tran'!Q142*2</f>
        <v>7000</v>
      </c>
      <c r="N147" s="3" t="s">
        <v>214</v>
      </c>
      <c r="O147" s="5">
        <f>'[1]2da qna de marzo 2021 para tran'!S142*2</f>
        <v>6508.62</v>
      </c>
      <c r="P147" s="3" t="s">
        <v>215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216</v>
      </c>
      <c r="AE147" s="13">
        <v>44314</v>
      </c>
      <c r="AF147" s="13">
        <v>44314</v>
      </c>
    </row>
    <row r="148" spans="1:32" x14ac:dyDescent="0.25">
      <c r="A148" s="3">
        <v>2021</v>
      </c>
      <c r="B148" s="13">
        <v>44197</v>
      </c>
      <c r="C148" s="13">
        <v>44286</v>
      </c>
      <c r="D148" s="3" t="s">
        <v>90</v>
      </c>
      <c r="E148" s="3">
        <f>'[1]2da qna de marzo 2021 para tran'!I143</f>
        <v>19</v>
      </c>
      <c r="F148" s="3" t="str">
        <f>'[1]2da qna de marzo 2021 para tran'!J143</f>
        <v>SECRETARIO PARTICULAR</v>
      </c>
      <c r="G148" s="3" t="str">
        <f t="shared" si="2"/>
        <v>SECRETARIO PARTICULAR</v>
      </c>
      <c r="H148" s="3" t="str">
        <f>'[1]2da qna de marzo 2021 para tran'!M143</f>
        <v>PERSONAL DIPUTADOS</v>
      </c>
      <c r="I148" s="3" t="str">
        <f>'[1]2da qna de marzo 2021 para tran'!F143</f>
        <v>LUIS ALBERTO</v>
      </c>
      <c r="J148" s="3" t="str">
        <f>'[1]2da qna de marzo 2021 para tran'!D143</f>
        <v>MONTES</v>
      </c>
      <c r="K148" s="3" t="str">
        <f>'[1]2da qna de marzo 2021 para tran'!E143</f>
        <v>MORA</v>
      </c>
      <c r="L148" s="3"/>
      <c r="M148" s="5">
        <f>'[1]2da qna de marzo 2021 para tran'!Q143*2</f>
        <v>14000</v>
      </c>
      <c r="N148" s="3" t="s">
        <v>214</v>
      </c>
      <c r="O148" s="5">
        <f>'[1]2da qna de marzo 2021 para tran'!S143*2</f>
        <v>12431.02</v>
      </c>
      <c r="P148" s="3" t="s">
        <v>215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216</v>
      </c>
      <c r="AE148" s="13">
        <v>44314</v>
      </c>
      <c r="AF148" s="13">
        <v>44314</v>
      </c>
    </row>
    <row r="149" spans="1:32" x14ac:dyDescent="0.25">
      <c r="A149" s="3">
        <v>2021</v>
      </c>
      <c r="B149" s="13">
        <v>44197</v>
      </c>
      <c r="C149" s="13">
        <v>44286</v>
      </c>
      <c r="D149" s="3" t="s">
        <v>90</v>
      </c>
      <c r="E149" s="3">
        <f>'[1]2da qna de marzo 2021 para tran'!I144</f>
        <v>19</v>
      </c>
      <c r="F149" s="3" t="str">
        <f>'[1]2da qna de marzo 2021 para tran'!J144</f>
        <v>SECRETARIO PARTICULAR</v>
      </c>
      <c r="G149" s="3" t="str">
        <f t="shared" si="2"/>
        <v>SECRETARIO PARTICULAR</v>
      </c>
      <c r="H149" s="3" t="str">
        <f>'[1]2da qna de marzo 2021 para tran'!M144</f>
        <v>PERSONAL DIPUTADOS</v>
      </c>
      <c r="I149" s="3" t="str">
        <f>'[1]2da qna de marzo 2021 para tran'!F144</f>
        <v>JONATHAN CARLOS</v>
      </c>
      <c r="J149" s="3" t="str">
        <f>'[1]2da qna de marzo 2021 para tran'!D144</f>
        <v>MONTES</v>
      </c>
      <c r="K149" s="3" t="str">
        <f>'[1]2da qna de marzo 2021 para tran'!E144</f>
        <v>PIÑON</v>
      </c>
      <c r="L149" s="3"/>
      <c r="M149" s="5">
        <f>'[1]2da qna de marzo 2021 para tran'!Q144*2</f>
        <v>7500</v>
      </c>
      <c r="N149" s="3" t="s">
        <v>214</v>
      </c>
      <c r="O149" s="5">
        <f>'[1]2da qna de marzo 2021 para tran'!S144*2</f>
        <v>6954.22</v>
      </c>
      <c r="P149" s="3" t="s">
        <v>215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216</v>
      </c>
      <c r="AE149" s="13">
        <v>44314</v>
      </c>
      <c r="AF149" s="13">
        <v>44314</v>
      </c>
    </row>
    <row r="150" spans="1:32" x14ac:dyDescent="0.25">
      <c r="A150" s="3">
        <v>2021</v>
      </c>
      <c r="B150" s="13">
        <v>44197</v>
      </c>
      <c r="C150" s="13">
        <v>44286</v>
      </c>
      <c r="D150" s="3" t="s">
        <v>90</v>
      </c>
      <c r="E150" s="3">
        <f>'[1]2da qna de marzo 2021 para tran'!I145</f>
        <v>19</v>
      </c>
      <c r="F150" s="3" t="str">
        <f>'[1]2da qna de marzo 2021 para tran'!J145</f>
        <v>SECRETARIO PARTICULAR</v>
      </c>
      <c r="G150" s="3" t="str">
        <f t="shared" si="2"/>
        <v>SECRETARIO PARTICULAR</v>
      </c>
      <c r="H150" s="3" t="str">
        <f>'[1]2da qna de marzo 2021 para tran'!M145</f>
        <v>PERSONAL DIPUTADOS</v>
      </c>
      <c r="I150" s="3" t="str">
        <f>'[1]2da qna de marzo 2021 para tran'!F145</f>
        <v>ARTURO</v>
      </c>
      <c r="J150" s="3" t="str">
        <f>'[1]2da qna de marzo 2021 para tran'!D145</f>
        <v>MONTIEL</v>
      </c>
      <c r="K150" s="3" t="str">
        <f>'[1]2da qna de marzo 2021 para tran'!E145</f>
        <v>CARRASCO</v>
      </c>
      <c r="L150" s="3"/>
      <c r="M150" s="5">
        <f>'[1]2da qna de marzo 2021 para tran'!Q145*2</f>
        <v>14000</v>
      </c>
      <c r="N150" s="3" t="s">
        <v>214</v>
      </c>
      <c r="O150" s="5">
        <f>'[1]2da qna de marzo 2021 para tran'!S145*2</f>
        <v>12431.02</v>
      </c>
      <c r="P150" s="3" t="s">
        <v>215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216</v>
      </c>
      <c r="AE150" s="13">
        <v>44314</v>
      </c>
      <c r="AF150" s="13">
        <v>44314</v>
      </c>
    </row>
    <row r="151" spans="1:32" x14ac:dyDescent="0.25">
      <c r="A151" s="3">
        <v>2021</v>
      </c>
      <c r="B151" s="13">
        <v>44197</v>
      </c>
      <c r="C151" s="13">
        <v>44286</v>
      </c>
      <c r="D151" s="3" t="s">
        <v>90</v>
      </c>
      <c r="E151" s="3">
        <f>'[1]2da qna de marzo 2021 para tran'!I146</f>
        <v>19</v>
      </c>
      <c r="F151" s="3" t="str">
        <f>'[1]2da qna de marzo 2021 para tran'!J146</f>
        <v>SECRETARIO PARTICULAR</v>
      </c>
      <c r="G151" s="3" t="str">
        <f t="shared" si="2"/>
        <v>SECRETARIO PARTICULAR</v>
      </c>
      <c r="H151" s="3" t="str">
        <f>'[1]2da qna de marzo 2021 para tran'!M146</f>
        <v>SECRETRARIA ADMINISTRATIVA</v>
      </c>
      <c r="I151" s="3" t="str">
        <f>'[1]2da qna de marzo 2021 para tran'!F146</f>
        <v>BERNANRDO</v>
      </c>
      <c r="J151" s="3" t="str">
        <f>'[1]2da qna de marzo 2021 para tran'!D146</f>
        <v>MONTIEL</v>
      </c>
      <c r="K151" s="3" t="str">
        <f>'[1]2da qna de marzo 2021 para tran'!E146</f>
        <v>CARRASCO</v>
      </c>
      <c r="L151" s="3"/>
      <c r="M151" s="5">
        <f>'[1]2da qna de marzo 2021 para tran'!Q146*2</f>
        <v>6500</v>
      </c>
      <c r="N151" s="3" t="s">
        <v>214</v>
      </c>
      <c r="O151" s="5">
        <f>'[1]2da qna de marzo 2021 para tran'!S146*2</f>
        <v>6063.02</v>
      </c>
      <c r="P151" s="3" t="s">
        <v>215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216</v>
      </c>
      <c r="AE151" s="13">
        <v>44314</v>
      </c>
      <c r="AF151" s="13">
        <v>44314</v>
      </c>
    </row>
    <row r="152" spans="1:32" x14ac:dyDescent="0.25">
      <c r="A152" s="3">
        <v>2021</v>
      </c>
      <c r="B152" s="13">
        <v>44197</v>
      </c>
      <c r="C152" s="13">
        <v>44286</v>
      </c>
      <c r="D152" s="3" t="s">
        <v>90</v>
      </c>
      <c r="E152" s="3">
        <f>'[1]2da qna de marzo 2021 para tran'!I147</f>
        <v>19</v>
      </c>
      <c r="F152" s="3" t="str">
        <f>'[1]2da qna de marzo 2021 para tran'!J147</f>
        <v>SECRETARIO PARTICULAR</v>
      </c>
      <c r="G152" s="3" t="str">
        <f t="shared" si="2"/>
        <v>SECRETARIO PARTICULAR</v>
      </c>
      <c r="H152" s="3" t="str">
        <f>'[1]2da qna de marzo 2021 para tran'!M147</f>
        <v>PERSONAL DIPUTADOS</v>
      </c>
      <c r="I152" s="3" t="str">
        <f>'[1]2da qna de marzo 2021 para tran'!F147</f>
        <v>FERNANDO</v>
      </c>
      <c r="J152" s="3" t="str">
        <f>'[1]2da qna de marzo 2021 para tran'!D147</f>
        <v>MONTIEL</v>
      </c>
      <c r="K152" s="3" t="str">
        <f>'[1]2da qna de marzo 2021 para tran'!E147</f>
        <v>FLORES</v>
      </c>
      <c r="L152" s="3"/>
      <c r="M152" s="5">
        <f>'[1]2da qna de marzo 2021 para tran'!Q147*2</f>
        <v>10000</v>
      </c>
      <c r="N152" s="3" t="s">
        <v>214</v>
      </c>
      <c r="O152" s="5">
        <f>'[1]2da qna de marzo 2021 para tran'!S147*2</f>
        <v>9155.74</v>
      </c>
      <c r="P152" s="3" t="s">
        <v>215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216</v>
      </c>
      <c r="AE152" s="13">
        <v>44314</v>
      </c>
      <c r="AF152" s="13">
        <v>44314</v>
      </c>
    </row>
    <row r="153" spans="1:32" x14ac:dyDescent="0.25">
      <c r="A153" s="3">
        <v>2021</v>
      </c>
      <c r="B153" s="13">
        <v>44197</v>
      </c>
      <c r="C153" s="13">
        <v>44286</v>
      </c>
      <c r="D153" s="3" t="s">
        <v>90</v>
      </c>
      <c r="E153" s="3">
        <f>'[1]2da qna de marzo 2021 para tran'!I148</f>
        <v>7</v>
      </c>
      <c r="F153" s="3" t="str">
        <f>'[1]2da qna de marzo 2021 para tran'!J148</f>
        <v>SECRETARIO TECNICO</v>
      </c>
      <c r="G153" s="3" t="str">
        <f t="shared" si="2"/>
        <v>SECRETARIO TECNICO</v>
      </c>
      <c r="H153" s="3" t="str">
        <f>'[1]2da qna de marzo 2021 para tran'!M148</f>
        <v>JUNTA DE COORDINACION Y CONCERTACION POL</v>
      </c>
      <c r="I153" s="3" t="str">
        <f>'[1]2da qna de marzo 2021 para tran'!F148</f>
        <v>JORGE ANTONIO</v>
      </c>
      <c r="J153" s="3" t="str">
        <f>'[1]2da qna de marzo 2021 para tran'!D148</f>
        <v>MONTIEL</v>
      </c>
      <c r="K153" s="3" t="str">
        <f>'[1]2da qna de marzo 2021 para tran'!E148</f>
        <v>MARQUEZ</v>
      </c>
      <c r="L153" s="3"/>
      <c r="M153" s="5">
        <f>'[1]2da qna de marzo 2021 para tran'!Q148*2</f>
        <v>20000</v>
      </c>
      <c r="N153" s="3" t="s">
        <v>214</v>
      </c>
      <c r="O153" s="5">
        <f>'[1]2da qna de marzo 2021 para tran'!S148*2</f>
        <v>17149.419999999998</v>
      </c>
      <c r="P153" s="3" t="s">
        <v>215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216</v>
      </c>
      <c r="AE153" s="13">
        <v>44314</v>
      </c>
      <c r="AF153" s="13">
        <v>44314</v>
      </c>
    </row>
    <row r="154" spans="1:32" x14ac:dyDescent="0.25">
      <c r="A154" s="3">
        <v>2021</v>
      </c>
      <c r="B154" s="13">
        <v>44197</v>
      </c>
      <c r="C154" s="13">
        <v>44286</v>
      </c>
      <c r="D154" s="3" t="s">
        <v>90</v>
      </c>
      <c r="E154" s="3">
        <f>'[1]2da qna de marzo 2021 para tran'!I149</f>
        <v>19</v>
      </c>
      <c r="F154" s="3" t="str">
        <f>'[1]2da qna de marzo 2021 para tran'!J149</f>
        <v>SECRETARIO PARTICULAR</v>
      </c>
      <c r="G154" s="3" t="str">
        <f t="shared" si="2"/>
        <v>SECRETARIO PARTICULAR</v>
      </c>
      <c r="H154" s="3" t="str">
        <f>'[1]2da qna de marzo 2021 para tran'!M149</f>
        <v>PERSONAL DIPUTADOS</v>
      </c>
      <c r="I154" s="3" t="str">
        <f>'[1]2da qna de marzo 2021 para tran'!F149</f>
        <v>YOLANDA</v>
      </c>
      <c r="J154" s="3" t="str">
        <f>'[1]2da qna de marzo 2021 para tran'!D149</f>
        <v>MONTIEL</v>
      </c>
      <c r="K154" s="3" t="str">
        <f>'[1]2da qna de marzo 2021 para tran'!E149</f>
        <v>MARQUEZ</v>
      </c>
      <c r="L154" s="3"/>
      <c r="M154" s="5">
        <f>'[1]2da qna de marzo 2021 para tran'!Q149*2</f>
        <v>5000</v>
      </c>
      <c r="N154" s="3" t="s">
        <v>214</v>
      </c>
      <c r="O154" s="5">
        <f>'[1]2da qna de marzo 2021 para tran'!S149*2</f>
        <v>4708.4799999999996</v>
      </c>
      <c r="P154" s="3" t="s">
        <v>215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216</v>
      </c>
      <c r="AE154" s="13">
        <v>44314</v>
      </c>
      <c r="AF154" s="13">
        <v>44314</v>
      </c>
    </row>
    <row r="155" spans="1:32" x14ac:dyDescent="0.25">
      <c r="A155" s="3">
        <v>2021</v>
      </c>
      <c r="B155" s="13">
        <v>44197</v>
      </c>
      <c r="C155" s="13">
        <v>44286</v>
      </c>
      <c r="D155" s="3" t="s">
        <v>90</v>
      </c>
      <c r="E155" s="3">
        <f>'[1]2da qna de marzo 2021 para tran'!I150</f>
        <v>19</v>
      </c>
      <c r="F155" s="3" t="str">
        <f>'[1]2da qna de marzo 2021 para tran'!J150</f>
        <v>SECRETARIO PARTICULAR</v>
      </c>
      <c r="G155" s="3" t="str">
        <f t="shared" si="2"/>
        <v>SECRETARIO PARTICULAR</v>
      </c>
      <c r="H155" s="3" t="str">
        <f>'[1]2da qna de marzo 2021 para tran'!M150</f>
        <v>SECRETRARIA ADMINISTRATIVA</v>
      </c>
      <c r="I155" s="3" t="str">
        <f>'[1]2da qna de marzo 2021 para tran'!F150</f>
        <v>VIRGINIA DE LA LUZ</v>
      </c>
      <c r="J155" s="3" t="str">
        <f>'[1]2da qna de marzo 2021 para tran'!D150</f>
        <v>MONTOYA</v>
      </c>
      <c r="K155" s="3" t="str">
        <f>'[1]2da qna de marzo 2021 para tran'!E150</f>
        <v>LOPEZ</v>
      </c>
      <c r="L155" s="3"/>
      <c r="M155" s="5">
        <f>11846.1+25241.32</f>
        <v>37087.42</v>
      </c>
      <c r="N155" s="3" t="s">
        <v>214</v>
      </c>
      <c r="O155" s="5">
        <f>10026.48+20026.45</f>
        <v>30052.93</v>
      </c>
      <c r="P155" s="3" t="s">
        <v>215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216</v>
      </c>
      <c r="AE155" s="13">
        <v>44314</v>
      </c>
      <c r="AF155" s="13">
        <v>44314</v>
      </c>
    </row>
    <row r="156" spans="1:32" x14ac:dyDescent="0.25">
      <c r="A156" s="3">
        <v>2021</v>
      </c>
      <c r="B156" s="13">
        <v>44197</v>
      </c>
      <c r="C156" s="13">
        <v>44286</v>
      </c>
      <c r="D156" s="3" t="s">
        <v>90</v>
      </c>
      <c r="E156" s="3">
        <f>'[1]2da qna de marzo 2021 para tran'!I151</f>
        <v>7</v>
      </c>
      <c r="F156" s="3" t="str">
        <f>'[1]2da qna de marzo 2021 para tran'!J151</f>
        <v>SECRETARIO TECNICO</v>
      </c>
      <c r="G156" s="3" t="str">
        <f t="shared" si="2"/>
        <v>SECRETARIO TECNICO</v>
      </c>
      <c r="H156" s="3" t="str">
        <f>'[1]2da qna de marzo 2021 para tran'!M151</f>
        <v>OBRAS PÚBLICAS, DESARROLLO URBANO Y ECOL</v>
      </c>
      <c r="I156" s="3" t="str">
        <f>'[1]2da qna de marzo 2021 para tran'!F151</f>
        <v>ENRIQUE</v>
      </c>
      <c r="J156" s="3" t="str">
        <f>'[1]2da qna de marzo 2021 para tran'!D151</f>
        <v>MORALES</v>
      </c>
      <c r="K156" s="3" t="str">
        <f>'[1]2da qna de marzo 2021 para tran'!E151</f>
        <v>CRUZ</v>
      </c>
      <c r="L156" s="3"/>
      <c r="M156" s="5">
        <f>'[1]2da qna de marzo 2021 para tran'!Q151*2</f>
        <v>17800</v>
      </c>
      <c r="N156" s="3" t="s">
        <v>214</v>
      </c>
      <c r="O156" s="5">
        <f>'[1]2da qna de marzo 2021 para tran'!S151*2</f>
        <v>15419.34</v>
      </c>
      <c r="P156" s="3" t="s">
        <v>215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216</v>
      </c>
      <c r="AE156" s="13">
        <v>44314</v>
      </c>
      <c r="AF156" s="13">
        <v>44314</v>
      </c>
    </row>
    <row r="157" spans="1:32" x14ac:dyDescent="0.25">
      <c r="A157" s="3">
        <v>2021</v>
      </c>
      <c r="B157" s="13">
        <v>44197</v>
      </c>
      <c r="C157" s="13">
        <v>44286</v>
      </c>
      <c r="D157" s="3" t="s">
        <v>90</v>
      </c>
      <c r="E157" s="3">
        <f>'[1]2da qna de marzo 2021 para tran'!I152</f>
        <v>19</v>
      </c>
      <c r="F157" s="3" t="str">
        <f>'[1]2da qna de marzo 2021 para tran'!J152</f>
        <v>SECRETARIO PARTICULAR</v>
      </c>
      <c r="G157" s="3" t="str">
        <f t="shared" si="2"/>
        <v>SECRETARIO PARTICULAR</v>
      </c>
      <c r="H157" s="3" t="str">
        <f>'[1]2da qna de marzo 2021 para tran'!M152</f>
        <v>PERSONAL DIPUTADOS</v>
      </c>
      <c r="I157" s="3" t="str">
        <f>'[1]2da qna de marzo 2021 para tran'!F152</f>
        <v>JOSE TOMAS</v>
      </c>
      <c r="J157" s="3" t="str">
        <f>'[1]2da qna de marzo 2021 para tran'!D152</f>
        <v>MORALES</v>
      </c>
      <c r="K157" s="3" t="str">
        <f>'[1]2da qna de marzo 2021 para tran'!E152</f>
        <v>JIMENEZ</v>
      </c>
      <c r="L157" s="3"/>
      <c r="M157" s="5">
        <f>'[1]2da qna de marzo 2021 para tran'!Q152*2</f>
        <v>5000</v>
      </c>
      <c r="N157" s="3" t="s">
        <v>214</v>
      </c>
      <c r="O157" s="5">
        <f>'[1]2da qna de marzo 2021 para tran'!S152*2</f>
        <v>4708.4799999999996</v>
      </c>
      <c r="P157" s="3" t="s">
        <v>215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216</v>
      </c>
      <c r="AE157" s="13">
        <v>44314</v>
      </c>
      <c r="AF157" s="13">
        <v>44314</v>
      </c>
    </row>
    <row r="158" spans="1:32" x14ac:dyDescent="0.25">
      <c r="A158" s="3">
        <v>2021</v>
      </c>
      <c r="B158" s="13">
        <v>44197</v>
      </c>
      <c r="C158" s="13">
        <v>44286</v>
      </c>
      <c r="D158" s="3" t="s">
        <v>90</v>
      </c>
      <c r="E158" s="3">
        <f>'[1]2da qna de marzo 2021 para tran'!I153</f>
        <v>19</v>
      </c>
      <c r="F158" s="3" t="str">
        <f>'[1]2da qna de marzo 2021 para tran'!J153</f>
        <v>SECRETARIO PARTICULAR</v>
      </c>
      <c r="G158" s="3" t="str">
        <f t="shared" si="2"/>
        <v>SECRETARIO PARTICULAR</v>
      </c>
      <c r="H158" s="3" t="str">
        <f>'[1]2da qna de marzo 2021 para tran'!M153</f>
        <v>PERSONAL DIPUTADOS</v>
      </c>
      <c r="I158" s="3" t="str">
        <f>'[1]2da qna de marzo 2021 para tran'!F153</f>
        <v>ELIEZER</v>
      </c>
      <c r="J158" s="3" t="str">
        <f>'[1]2da qna de marzo 2021 para tran'!D153</f>
        <v>MORALES</v>
      </c>
      <c r="K158" s="3" t="str">
        <f>'[1]2da qna de marzo 2021 para tran'!E153</f>
        <v>MONTES DE OCA</v>
      </c>
      <c r="L158" s="3"/>
      <c r="M158" s="5">
        <f>'[1]2da qna de marzo 2021 para tran'!Q153*2</f>
        <v>13000</v>
      </c>
      <c r="N158" s="3" t="s">
        <v>214</v>
      </c>
      <c r="O158" s="5">
        <f>'[1]2da qna de marzo 2021 para tran'!S153*2</f>
        <v>11637.8</v>
      </c>
      <c r="P158" s="3" t="s">
        <v>215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216</v>
      </c>
      <c r="AE158" s="13">
        <v>44314</v>
      </c>
      <c r="AF158" s="13">
        <v>44314</v>
      </c>
    </row>
    <row r="159" spans="1:32" x14ac:dyDescent="0.25">
      <c r="A159" s="3">
        <v>2021</v>
      </c>
      <c r="B159" s="13">
        <v>44197</v>
      </c>
      <c r="C159" s="13">
        <v>44286</v>
      </c>
      <c r="D159" s="3" t="s">
        <v>90</v>
      </c>
      <c r="E159" s="3">
        <f>'[1]2da qna de marzo 2021 para tran'!I154</f>
        <v>7</v>
      </c>
      <c r="F159" s="3" t="str">
        <f>'[1]2da qna de marzo 2021 para tran'!J154</f>
        <v>SECRETARIO TECNICO</v>
      </c>
      <c r="G159" s="3" t="str">
        <f t="shared" si="2"/>
        <v>SECRETARIO TECNICO</v>
      </c>
      <c r="H159" s="3" t="str">
        <f>'[1]2da qna de marzo 2021 para tran'!M154</f>
        <v>PERSONAL DIPUTADOS</v>
      </c>
      <c r="I159" s="3" t="str">
        <f>'[1]2da qna de marzo 2021 para tran'!F154</f>
        <v>GERMAN</v>
      </c>
      <c r="J159" s="3" t="str">
        <f>'[1]2da qna de marzo 2021 para tran'!D154</f>
        <v>MORALES</v>
      </c>
      <c r="K159" s="3" t="str">
        <f>'[1]2da qna de marzo 2021 para tran'!E154</f>
        <v>PULIDO</v>
      </c>
      <c r="L159" s="3"/>
      <c r="M159" s="5">
        <f>'[1]2da qna de marzo 2021 para tran'!Q154*2</f>
        <v>25603.08</v>
      </c>
      <c r="N159" s="3" t="s">
        <v>214</v>
      </c>
      <c r="O159" s="5">
        <f>'[1]2da qna de marzo 2021 para tran'!S154*2</f>
        <v>21555.68</v>
      </c>
      <c r="P159" s="3" t="s">
        <v>215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216</v>
      </c>
      <c r="AE159" s="13">
        <v>44314</v>
      </c>
      <c r="AF159" s="13">
        <v>44314</v>
      </c>
    </row>
    <row r="160" spans="1:32" x14ac:dyDescent="0.25">
      <c r="A160" s="3">
        <v>2021</v>
      </c>
      <c r="B160" s="13">
        <v>44197</v>
      </c>
      <c r="C160" s="13">
        <v>44286</v>
      </c>
      <c r="D160" s="3" t="s">
        <v>90</v>
      </c>
      <c r="E160" s="3">
        <f>'[1]2da qna de marzo 2021 para tran'!I155</f>
        <v>19</v>
      </c>
      <c r="F160" s="3" t="str">
        <f>'[1]2da qna de marzo 2021 para tran'!J155</f>
        <v>SECRETARIO PARTICULAR</v>
      </c>
      <c r="G160" s="3" t="str">
        <f t="shared" si="2"/>
        <v>SECRETARIO PARTICULAR</v>
      </c>
      <c r="H160" s="3" t="str">
        <f>'[1]2da qna de marzo 2021 para tran'!M155</f>
        <v>PERSONAL DIPUTADOS</v>
      </c>
      <c r="I160" s="3" t="str">
        <f>'[1]2da qna de marzo 2021 para tran'!F155</f>
        <v>FELIPE ALFONSO</v>
      </c>
      <c r="J160" s="3" t="str">
        <f>'[1]2da qna de marzo 2021 para tran'!D155</f>
        <v>MORALES</v>
      </c>
      <c r="K160" s="3" t="str">
        <f>'[1]2da qna de marzo 2021 para tran'!E155</f>
        <v>SANCHEZ</v>
      </c>
      <c r="L160" s="3"/>
      <c r="M160" s="5">
        <f>'[1]2da qna de marzo 2021 para tran'!Q155*2</f>
        <v>7000</v>
      </c>
      <c r="N160" s="3" t="s">
        <v>214</v>
      </c>
      <c r="O160" s="5">
        <f>'[1]2da qna de marzo 2021 para tran'!S155*2</f>
        <v>6508.62</v>
      </c>
      <c r="P160" s="3" t="s">
        <v>215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216</v>
      </c>
      <c r="AE160" s="13">
        <v>44314</v>
      </c>
      <c r="AF160" s="13">
        <v>44314</v>
      </c>
    </row>
    <row r="161" spans="1:32" x14ac:dyDescent="0.25">
      <c r="A161" s="3">
        <v>2021</v>
      </c>
      <c r="B161" s="13">
        <v>44197</v>
      </c>
      <c r="C161" s="13">
        <v>44286</v>
      </c>
      <c r="D161" s="3" t="s">
        <v>90</v>
      </c>
      <c r="E161" s="3">
        <f>'[1]2da qna de marzo 2021 para tran'!I156</f>
        <v>19</v>
      </c>
      <c r="F161" s="3" t="str">
        <f>'[1]2da qna de marzo 2021 para tran'!J156</f>
        <v>SECRETARIO PARTICULAR</v>
      </c>
      <c r="G161" s="3" t="str">
        <f t="shared" si="2"/>
        <v>SECRETARIO PARTICULAR</v>
      </c>
      <c r="H161" s="3" t="str">
        <f>'[1]2da qna de marzo 2021 para tran'!M156</f>
        <v>INSTITUTO DE ESTUDIOS LEGISLATIVOS</v>
      </c>
      <c r="I161" s="3" t="str">
        <f>'[1]2da qna de marzo 2021 para tran'!F156</f>
        <v>GERARDO</v>
      </c>
      <c r="J161" s="3" t="str">
        <f>'[1]2da qna de marzo 2021 para tran'!D156</f>
        <v>MORALES</v>
      </c>
      <c r="K161" s="3" t="str">
        <f>'[1]2da qna de marzo 2021 para tran'!E156</f>
        <v>SANTACRUZ</v>
      </c>
      <c r="L161" s="3"/>
      <c r="M161" s="5">
        <f>'[1]2da qna de marzo 2021 para tran'!Q156*2</f>
        <v>6000</v>
      </c>
      <c r="N161" s="3" t="s">
        <v>214</v>
      </c>
      <c r="O161" s="5">
        <f>'[1]2da qna de marzo 2021 para tran'!S156*2</f>
        <v>5617.42</v>
      </c>
      <c r="P161" s="3" t="s">
        <v>215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216</v>
      </c>
      <c r="AE161" s="13">
        <v>44314</v>
      </c>
      <c r="AF161" s="13">
        <v>44314</v>
      </c>
    </row>
    <row r="162" spans="1:32" x14ac:dyDescent="0.25">
      <c r="A162" s="3">
        <v>2021</v>
      </c>
      <c r="B162" s="13">
        <v>44197</v>
      </c>
      <c r="C162" s="13">
        <v>44286</v>
      </c>
      <c r="D162" s="3" t="s">
        <v>90</v>
      </c>
      <c r="E162" s="3">
        <f>'[1]2da qna de marzo 2021 para tran'!I157</f>
        <v>19</v>
      </c>
      <c r="F162" s="3" t="str">
        <f>'[1]2da qna de marzo 2021 para tran'!J157</f>
        <v>SECRETARIO PARTICULAR</v>
      </c>
      <c r="G162" s="3" t="str">
        <f t="shared" si="2"/>
        <v>SECRETARIO PARTICULAR</v>
      </c>
      <c r="H162" s="3" t="str">
        <f>'[1]2da qna de marzo 2021 para tran'!M157</f>
        <v>PERSONAL DIPUTADOS</v>
      </c>
      <c r="I162" s="3" t="str">
        <f>'[1]2da qna de marzo 2021 para tran'!F157</f>
        <v>DIEGO</v>
      </c>
      <c r="J162" s="3" t="str">
        <f>'[1]2da qna de marzo 2021 para tran'!D157</f>
        <v>MORALES</v>
      </c>
      <c r="K162" s="3" t="str">
        <f>'[1]2da qna de marzo 2021 para tran'!E157</f>
        <v>TORRES</v>
      </c>
      <c r="L162" s="3"/>
      <c r="M162" s="5">
        <f>'[1]2da qna de marzo 2021 para tran'!Q157*2</f>
        <v>7000</v>
      </c>
      <c r="N162" s="3" t="s">
        <v>214</v>
      </c>
      <c r="O162" s="5">
        <f>'[1]2da qna de marzo 2021 para tran'!S157*2</f>
        <v>6508.62</v>
      </c>
      <c r="P162" s="3" t="s">
        <v>215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216</v>
      </c>
      <c r="AE162" s="13">
        <v>44314</v>
      </c>
      <c r="AF162" s="13">
        <v>44314</v>
      </c>
    </row>
    <row r="163" spans="1:32" x14ac:dyDescent="0.25">
      <c r="A163" s="3">
        <v>2021</v>
      </c>
      <c r="B163" s="13">
        <v>44197</v>
      </c>
      <c r="C163" s="13">
        <v>44286</v>
      </c>
      <c r="D163" s="3" t="s">
        <v>90</v>
      </c>
      <c r="E163" s="3">
        <f>'[1]2da qna de marzo 2021 para tran'!I158</f>
        <v>19</v>
      </c>
      <c r="F163" s="3" t="str">
        <f>'[1]2da qna de marzo 2021 para tran'!J158</f>
        <v>SECRETARIO PARTICULAR</v>
      </c>
      <c r="G163" s="3" t="str">
        <f t="shared" si="2"/>
        <v>SECRETARIO PARTICULAR</v>
      </c>
      <c r="H163" s="3" t="str">
        <f>'[1]2da qna de marzo 2021 para tran'!M158</f>
        <v>PERSONAL DIPUTADOS</v>
      </c>
      <c r="I163" s="3" t="str">
        <f>'[1]2da qna de marzo 2021 para tran'!F158</f>
        <v>VICTOR</v>
      </c>
      <c r="J163" s="3" t="str">
        <f>'[1]2da qna de marzo 2021 para tran'!D158</f>
        <v>MORENO</v>
      </c>
      <c r="K163" s="3" t="str">
        <f>'[1]2da qna de marzo 2021 para tran'!E158</f>
        <v>GOMEZ</v>
      </c>
      <c r="L163" s="3"/>
      <c r="M163" s="5">
        <f>'[1]2da qna de marzo 2021 para tran'!Q158*2</f>
        <v>9000</v>
      </c>
      <c r="N163" s="3" t="s">
        <v>214</v>
      </c>
      <c r="O163" s="5">
        <f>'[1]2da qna de marzo 2021 para tran'!S158*2</f>
        <v>8291.02</v>
      </c>
      <c r="P163" s="3" t="s">
        <v>215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216</v>
      </c>
      <c r="AE163" s="13">
        <v>44314</v>
      </c>
      <c r="AF163" s="13">
        <v>44314</v>
      </c>
    </row>
    <row r="164" spans="1:32" x14ac:dyDescent="0.25">
      <c r="A164" s="3">
        <v>2021</v>
      </c>
      <c r="B164" s="13">
        <v>44197</v>
      </c>
      <c r="C164" s="13">
        <v>44286</v>
      </c>
      <c r="D164" s="3" t="s">
        <v>90</v>
      </c>
      <c r="E164" s="3">
        <f>'[1]2da qna de marzo 2021 para tran'!I159</f>
        <v>19</v>
      </c>
      <c r="F164" s="3" t="str">
        <f>'[1]2da qna de marzo 2021 para tran'!J159</f>
        <v>SECRETARIO PARTICULAR</v>
      </c>
      <c r="G164" s="3" t="str">
        <f t="shared" si="2"/>
        <v>SECRETARIO PARTICULAR</v>
      </c>
      <c r="H164" s="3" t="str">
        <f>'[1]2da qna de marzo 2021 para tran'!M159</f>
        <v>SECRETRARIA ADMINISTRATIVA</v>
      </c>
      <c r="I164" s="3" t="str">
        <f>'[1]2da qna de marzo 2021 para tran'!F159</f>
        <v>ROBERTO</v>
      </c>
      <c r="J164" s="3" t="str">
        <f>'[1]2da qna de marzo 2021 para tran'!D159</f>
        <v>MORENO</v>
      </c>
      <c r="K164" s="3" t="str">
        <f>'[1]2da qna de marzo 2021 para tran'!E159</f>
        <v>LOPEZ</v>
      </c>
      <c r="L164" s="3"/>
      <c r="M164" s="5">
        <f>'[1]2da qna de marzo 2021 para tran'!Q159*2</f>
        <v>6000</v>
      </c>
      <c r="N164" s="3" t="s">
        <v>214</v>
      </c>
      <c r="O164" s="5">
        <f>'[1]2da qna de marzo 2021 para tran'!S159*2</f>
        <v>5617.42</v>
      </c>
      <c r="P164" s="3" t="s">
        <v>215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216</v>
      </c>
      <c r="AE164" s="13">
        <v>44314</v>
      </c>
      <c r="AF164" s="13">
        <v>44314</v>
      </c>
    </row>
    <row r="165" spans="1:32" x14ac:dyDescent="0.25">
      <c r="A165" s="3">
        <v>2021</v>
      </c>
      <c r="B165" s="13">
        <v>44197</v>
      </c>
      <c r="C165" s="13">
        <v>44286</v>
      </c>
      <c r="D165" s="3" t="s">
        <v>90</v>
      </c>
      <c r="E165" s="3">
        <f>'[1]2da qna de marzo 2021 para tran'!I160</f>
        <v>19</v>
      </c>
      <c r="F165" s="3" t="str">
        <f>'[1]2da qna de marzo 2021 para tran'!J160</f>
        <v>SECRETARIO PARTICULAR</v>
      </c>
      <c r="G165" s="3" t="str">
        <f t="shared" si="2"/>
        <v>SECRETARIO PARTICULAR</v>
      </c>
      <c r="H165" s="3" t="str">
        <f>'[1]2da qna de marzo 2021 para tran'!M160</f>
        <v>SECRETRARIA ADMINISTRATIVA</v>
      </c>
      <c r="I165" s="3" t="str">
        <f>'[1]2da qna de marzo 2021 para tran'!F160</f>
        <v>HORACIO</v>
      </c>
      <c r="J165" s="3" t="str">
        <f>'[1]2da qna de marzo 2021 para tran'!D160</f>
        <v>MUÑOZ</v>
      </c>
      <c r="K165" s="3" t="str">
        <f>'[1]2da qna de marzo 2021 para tran'!E160</f>
        <v>FLORES</v>
      </c>
      <c r="L165" s="3"/>
      <c r="M165" s="5">
        <f>'[1]2da qna de marzo 2021 para tran'!Q160*2</f>
        <v>7500</v>
      </c>
      <c r="N165" s="3" t="s">
        <v>214</v>
      </c>
      <c r="O165" s="5">
        <f>'[1]2da qna de marzo 2021 para tran'!S160*2</f>
        <v>6954.22</v>
      </c>
      <c r="P165" s="3" t="s">
        <v>215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216</v>
      </c>
      <c r="AE165" s="13">
        <v>44314</v>
      </c>
      <c r="AF165" s="13">
        <v>44314</v>
      </c>
    </row>
    <row r="166" spans="1:32" x14ac:dyDescent="0.25">
      <c r="A166" s="3">
        <v>2021</v>
      </c>
      <c r="B166" s="13">
        <v>44197</v>
      </c>
      <c r="C166" s="13">
        <v>44286</v>
      </c>
      <c r="D166" s="3" t="s">
        <v>90</v>
      </c>
      <c r="E166" s="3">
        <f>'[1]2da qna de marzo 2021 para tran'!I161</f>
        <v>15</v>
      </c>
      <c r="F166" s="3" t="str">
        <f>'[1]2da qna de marzo 2021 para tran'!J161</f>
        <v>MEDICO</v>
      </c>
      <c r="G166" s="3" t="str">
        <f t="shared" si="2"/>
        <v>MEDICO</v>
      </c>
      <c r="H166" s="3" t="str">
        <f>'[1]2da qna de marzo 2021 para tran'!M161</f>
        <v>ENFERMERIA</v>
      </c>
      <c r="I166" s="3" t="str">
        <f>'[1]2da qna de marzo 2021 para tran'!F161</f>
        <v>SANDRA</v>
      </c>
      <c r="J166" s="3" t="str">
        <f>'[1]2da qna de marzo 2021 para tran'!D161</f>
        <v>MUÑOZ</v>
      </c>
      <c r="K166" s="3" t="str">
        <f>'[1]2da qna de marzo 2021 para tran'!E161</f>
        <v>HERNANDEZ</v>
      </c>
      <c r="L166" s="3"/>
      <c r="M166" s="5">
        <f>'[1]2da qna de marzo 2021 para tran'!Q161*2</f>
        <v>23784.959999999999</v>
      </c>
      <c r="N166" s="3" t="s">
        <v>214</v>
      </c>
      <c r="O166" s="5">
        <f>'[1]2da qna de marzo 2021 para tran'!S161*2</f>
        <v>20125.919999999998</v>
      </c>
      <c r="P166" s="3" t="s">
        <v>215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216</v>
      </c>
      <c r="AE166" s="13">
        <v>44314</v>
      </c>
      <c r="AF166" s="13">
        <v>44314</v>
      </c>
    </row>
    <row r="167" spans="1:32" x14ac:dyDescent="0.25">
      <c r="A167" s="3">
        <v>2021</v>
      </c>
      <c r="B167" s="13">
        <v>44197</v>
      </c>
      <c r="C167" s="13">
        <v>44286</v>
      </c>
      <c r="D167" s="3" t="s">
        <v>90</v>
      </c>
      <c r="E167" s="3">
        <f>'[1]2da qna de marzo 2021 para tran'!I162</f>
        <v>19</v>
      </c>
      <c r="F167" s="3" t="str">
        <f>'[1]2da qna de marzo 2021 para tran'!J162</f>
        <v>SECRETARIO PARTICULAR</v>
      </c>
      <c r="G167" s="3" t="str">
        <f t="shared" si="2"/>
        <v>SECRETARIO PARTICULAR</v>
      </c>
      <c r="H167" s="3" t="str">
        <f>'[1]2da qna de marzo 2021 para tran'!M162</f>
        <v>SECRETRARIA ADMINISTRATIVA</v>
      </c>
      <c r="I167" s="3" t="str">
        <f>'[1]2da qna de marzo 2021 para tran'!F162</f>
        <v>RUBEN FRANCO</v>
      </c>
      <c r="J167" s="3" t="str">
        <f>'[1]2da qna de marzo 2021 para tran'!D162</f>
        <v>MUÑOZ</v>
      </c>
      <c r="K167" s="3" t="str">
        <f>'[1]2da qna de marzo 2021 para tran'!E162</f>
        <v>MORENO</v>
      </c>
      <c r="L167" s="3"/>
      <c r="M167" s="5">
        <f>'[1]2da qna de marzo 2021 para tran'!Q162*2</f>
        <v>8705.1</v>
      </c>
      <c r="N167" s="3" t="s">
        <v>214</v>
      </c>
      <c r="O167" s="5">
        <f>'[1]2da qna de marzo 2021 para tran'!S162*2</f>
        <v>8028.2</v>
      </c>
      <c r="P167" s="3" t="s">
        <v>215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216</v>
      </c>
      <c r="AE167" s="13">
        <v>44314</v>
      </c>
      <c r="AF167" s="13">
        <v>44314</v>
      </c>
    </row>
    <row r="168" spans="1:32" x14ac:dyDescent="0.25">
      <c r="A168" s="3">
        <v>2021</v>
      </c>
      <c r="B168" s="13">
        <v>44197</v>
      </c>
      <c r="C168" s="13">
        <v>44286</v>
      </c>
      <c r="D168" s="3" t="s">
        <v>90</v>
      </c>
      <c r="E168" s="3">
        <f>'[1]2da qna de marzo 2021 para tran'!I163</f>
        <v>19</v>
      </c>
      <c r="F168" s="3" t="str">
        <f>'[1]2da qna de marzo 2021 para tran'!J163</f>
        <v>SECRETARIO PARTICULAR</v>
      </c>
      <c r="G168" s="3" t="str">
        <f t="shared" si="2"/>
        <v>SECRETARIO PARTICULAR</v>
      </c>
      <c r="H168" s="3" t="str">
        <f>'[1]2da qna de marzo 2021 para tran'!M163</f>
        <v>SECRETRARIA ADMINISTRATIVA</v>
      </c>
      <c r="I168" s="3" t="str">
        <f>'[1]2da qna de marzo 2021 para tran'!F163</f>
        <v>DARIO</v>
      </c>
      <c r="J168" s="3" t="str">
        <f>'[1]2da qna de marzo 2021 para tran'!D163</f>
        <v>MUÑOZ</v>
      </c>
      <c r="K168" s="3" t="str">
        <f>'[1]2da qna de marzo 2021 para tran'!E163</f>
        <v>REYES</v>
      </c>
      <c r="L168" s="3"/>
      <c r="M168" s="5">
        <f>'[1]2da qna de marzo 2021 para tran'!Q163*2</f>
        <v>7500</v>
      </c>
      <c r="N168" s="3" t="s">
        <v>214</v>
      </c>
      <c r="O168" s="5">
        <f>'[1]2da qna de marzo 2021 para tran'!S163*2</f>
        <v>6954.22</v>
      </c>
      <c r="P168" s="3" t="s">
        <v>215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216</v>
      </c>
      <c r="AE168" s="13">
        <v>44314</v>
      </c>
      <c r="AF168" s="13">
        <v>44314</v>
      </c>
    </row>
    <row r="169" spans="1:32" x14ac:dyDescent="0.25">
      <c r="A169" s="3">
        <v>2021</v>
      </c>
      <c r="B169" s="13">
        <v>44197</v>
      </c>
      <c r="C169" s="13">
        <v>44286</v>
      </c>
      <c r="D169" s="3" t="s">
        <v>90</v>
      </c>
      <c r="E169" s="3">
        <f>'[1]2da qna de marzo 2021 para tran'!I164</f>
        <v>19</v>
      </c>
      <c r="F169" s="3" t="str">
        <f>'[1]2da qna de marzo 2021 para tran'!J164</f>
        <v>SECRETARIO PARTICULAR</v>
      </c>
      <c r="G169" s="3" t="str">
        <f t="shared" si="2"/>
        <v>SECRETARIO PARTICULAR</v>
      </c>
      <c r="H169" s="3" t="str">
        <f>'[1]2da qna de marzo 2021 para tran'!M164</f>
        <v>PERSONAL DIPUTADOS</v>
      </c>
      <c r="I169" s="3" t="str">
        <f>'[1]2da qna de marzo 2021 para tran'!F164</f>
        <v>OMAR</v>
      </c>
      <c r="J169" s="3" t="str">
        <f>'[1]2da qna de marzo 2021 para tran'!D164</f>
        <v>MUÑOZ</v>
      </c>
      <c r="K169" s="3" t="str">
        <f>'[1]2da qna de marzo 2021 para tran'!E164</f>
        <v>TORRES</v>
      </c>
      <c r="L169" s="3"/>
      <c r="M169" s="5">
        <f>'[1]2da qna de marzo 2021 para tran'!Q164*2</f>
        <v>8000</v>
      </c>
      <c r="N169" s="3" t="s">
        <v>214</v>
      </c>
      <c r="O169" s="5">
        <f>'[1]2da qna de marzo 2021 para tran'!S164*2</f>
        <v>7399.82</v>
      </c>
      <c r="P169" s="3" t="s">
        <v>215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216</v>
      </c>
      <c r="AE169" s="13">
        <v>44314</v>
      </c>
      <c r="AF169" s="13">
        <v>44314</v>
      </c>
    </row>
    <row r="170" spans="1:32" x14ac:dyDescent="0.25">
      <c r="A170" s="3">
        <v>2021</v>
      </c>
      <c r="B170" s="13">
        <v>44197</v>
      </c>
      <c r="C170" s="13">
        <v>44286</v>
      </c>
      <c r="D170" s="3" t="s">
        <v>90</v>
      </c>
      <c r="E170" s="3">
        <f>'[1]2da qna de marzo 2021 para tran'!I165</f>
        <v>7</v>
      </c>
      <c r="F170" s="3" t="str">
        <f>'[1]2da qna de marzo 2021 para tran'!J165</f>
        <v>SECRETARIO TECNICO</v>
      </c>
      <c r="G170" s="3" t="str">
        <f t="shared" si="2"/>
        <v>SECRETARIO TECNICO</v>
      </c>
      <c r="H170" s="3" t="str">
        <f>'[1]2da qna de marzo 2021 para tran'!M165</f>
        <v>TRABAJO, COMPETITIVIDAD, SEGURIDAD SOCIA</v>
      </c>
      <c r="I170" s="3" t="str">
        <f>'[1]2da qna de marzo 2021 para tran'!F165</f>
        <v>SEVERO</v>
      </c>
      <c r="J170" s="3" t="str">
        <f>'[1]2da qna de marzo 2021 para tran'!D165</f>
        <v>NAVA</v>
      </c>
      <c r="K170" s="3" t="str">
        <f>'[1]2da qna de marzo 2021 para tran'!E165</f>
        <v>ACOLTZI</v>
      </c>
      <c r="L170" s="3"/>
      <c r="M170" s="5">
        <f>'[1]2da qna de marzo 2021 para tran'!Q165*2</f>
        <v>14000</v>
      </c>
      <c r="N170" s="3" t="s">
        <v>214</v>
      </c>
      <c r="O170" s="5">
        <f>'[1]2da qna de marzo 2021 para tran'!S165*2</f>
        <v>12431.02</v>
      </c>
      <c r="P170" s="3" t="s">
        <v>215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216</v>
      </c>
      <c r="AE170" s="13">
        <v>44314</v>
      </c>
      <c r="AF170" s="13">
        <v>44314</v>
      </c>
    </row>
    <row r="171" spans="1:32" x14ac:dyDescent="0.25">
      <c r="A171" s="3">
        <v>2021</v>
      </c>
      <c r="B171" s="13">
        <v>44197</v>
      </c>
      <c r="C171" s="13">
        <v>44286</v>
      </c>
      <c r="D171" s="3" t="s">
        <v>90</v>
      </c>
      <c r="E171" s="3">
        <f>'[1]2da qna de marzo 2021 para tran'!I166</f>
        <v>19</v>
      </c>
      <c r="F171" s="3" t="str">
        <f>'[1]2da qna de marzo 2021 para tran'!J166</f>
        <v>SECRETARIO PARTICULAR</v>
      </c>
      <c r="G171" s="3" t="str">
        <f t="shared" si="2"/>
        <v>SECRETARIO PARTICULAR</v>
      </c>
      <c r="H171" s="3" t="str">
        <f>'[1]2da qna de marzo 2021 para tran'!M166</f>
        <v>PERSONAL DIPUTADOS</v>
      </c>
      <c r="I171" s="3" t="str">
        <f>'[1]2da qna de marzo 2021 para tran'!F166</f>
        <v>DIEGO IVAN</v>
      </c>
      <c r="J171" s="3" t="str">
        <f>'[1]2da qna de marzo 2021 para tran'!D166</f>
        <v>NAVA</v>
      </c>
      <c r="K171" s="3" t="str">
        <f>'[1]2da qna de marzo 2021 para tran'!E166</f>
        <v>MORALES</v>
      </c>
      <c r="L171" s="3"/>
      <c r="M171" s="5">
        <f>'[1]2da qna de marzo 2021 para tran'!Q166*2</f>
        <v>9000</v>
      </c>
      <c r="N171" s="3" t="s">
        <v>214</v>
      </c>
      <c r="O171" s="5">
        <f>'[1]2da qna de marzo 2021 para tran'!S166*2</f>
        <v>8291.02</v>
      </c>
      <c r="P171" s="3" t="s">
        <v>215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216</v>
      </c>
      <c r="AE171" s="13">
        <v>44314</v>
      </c>
      <c r="AF171" s="13">
        <v>44314</v>
      </c>
    </row>
    <row r="172" spans="1:32" x14ac:dyDescent="0.25">
      <c r="A172" s="3">
        <v>2021</v>
      </c>
      <c r="B172" s="13">
        <v>44197</v>
      </c>
      <c r="C172" s="13">
        <v>44286</v>
      </c>
      <c r="D172" s="3" t="s">
        <v>90</v>
      </c>
      <c r="E172" s="3">
        <f>'[1]2da qna de marzo 2021 para tran'!I167</f>
        <v>19</v>
      </c>
      <c r="F172" s="3" t="str">
        <f>'[1]2da qna de marzo 2021 para tran'!J167</f>
        <v>SECRETARIO PARTICULAR</v>
      </c>
      <c r="G172" s="3" t="str">
        <f t="shared" si="2"/>
        <v>SECRETARIO PARTICULAR</v>
      </c>
      <c r="H172" s="3" t="str">
        <f>'[1]2da qna de marzo 2021 para tran'!M167</f>
        <v>PERSONAL DIPUTADOS</v>
      </c>
      <c r="I172" s="3" t="str">
        <f>'[1]2da qna de marzo 2021 para tran'!F167</f>
        <v>VANIA MAYARI</v>
      </c>
      <c r="J172" s="3" t="str">
        <f>'[1]2da qna de marzo 2021 para tran'!D167</f>
        <v>NOYA</v>
      </c>
      <c r="K172" s="3" t="str">
        <f>'[1]2da qna de marzo 2021 para tran'!E167</f>
        <v>LUNA</v>
      </c>
      <c r="L172" s="3"/>
      <c r="M172" s="5">
        <f>'[1]2da qna de marzo 2021 para tran'!Q167*2</f>
        <v>7500</v>
      </c>
      <c r="N172" s="3" t="s">
        <v>214</v>
      </c>
      <c r="O172" s="5">
        <f>'[1]2da qna de marzo 2021 para tran'!S167*2</f>
        <v>6954.22</v>
      </c>
      <c r="P172" s="3" t="s">
        <v>215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216</v>
      </c>
      <c r="AE172" s="13">
        <v>44314</v>
      </c>
      <c r="AF172" s="13">
        <v>44314</v>
      </c>
    </row>
    <row r="173" spans="1:32" x14ac:dyDescent="0.25">
      <c r="A173" s="3">
        <v>2021</v>
      </c>
      <c r="B173" s="13">
        <v>44197</v>
      </c>
      <c r="C173" s="13">
        <v>44286</v>
      </c>
      <c r="D173" s="3" t="s">
        <v>90</v>
      </c>
      <c r="E173" s="3">
        <f>'[1]2da qna de marzo 2021 para tran'!I168</f>
        <v>19</v>
      </c>
      <c r="F173" s="3" t="str">
        <f>'[1]2da qna de marzo 2021 para tran'!J168</f>
        <v>SECRETARIO PARTICULAR</v>
      </c>
      <c r="G173" s="3" t="str">
        <f t="shared" si="2"/>
        <v>SECRETARIO PARTICULAR</v>
      </c>
      <c r="H173" s="3" t="str">
        <f>'[1]2da qna de marzo 2021 para tran'!M168</f>
        <v>PERSONAL DIPUTADOS</v>
      </c>
      <c r="I173" s="3" t="str">
        <f>'[1]2da qna de marzo 2021 para tran'!F168</f>
        <v>RICARDO</v>
      </c>
      <c r="J173" s="3" t="str">
        <f>'[1]2da qna de marzo 2021 para tran'!D168</f>
        <v>PALMEROS</v>
      </c>
      <c r="K173" s="3" t="str">
        <f>'[1]2da qna de marzo 2021 para tran'!E168</f>
        <v>AVILA</v>
      </c>
      <c r="L173" s="3"/>
      <c r="M173" s="5">
        <f>'[1]2da qna de marzo 2021 para tran'!Q168*2</f>
        <v>18000</v>
      </c>
      <c r="N173" s="3" t="s">
        <v>214</v>
      </c>
      <c r="O173" s="5">
        <f>'[1]2da qna de marzo 2021 para tran'!S168*2</f>
        <v>15576.62</v>
      </c>
      <c r="P173" s="3" t="s">
        <v>215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216</v>
      </c>
      <c r="AE173" s="13">
        <v>44314</v>
      </c>
      <c r="AF173" s="13">
        <v>44314</v>
      </c>
    </row>
    <row r="174" spans="1:32" x14ac:dyDescent="0.25">
      <c r="A174" s="3">
        <v>2021</v>
      </c>
      <c r="B174" s="13">
        <v>44197</v>
      </c>
      <c r="C174" s="13">
        <v>44286</v>
      </c>
      <c r="D174" s="3" t="s">
        <v>90</v>
      </c>
      <c r="E174" s="3">
        <f>'[1]2da qna de marzo 2021 para tran'!I169</f>
        <v>19</v>
      </c>
      <c r="F174" s="3" t="str">
        <f>'[1]2da qna de marzo 2021 para tran'!J169</f>
        <v>SECRETARIO PARTICULAR</v>
      </c>
      <c r="G174" s="3" t="str">
        <f t="shared" si="2"/>
        <v>SECRETARIO PARTICULAR</v>
      </c>
      <c r="H174" s="3" t="str">
        <f>'[1]2da qna de marzo 2021 para tran'!M169</f>
        <v>PERSONAL DIPUTADOS</v>
      </c>
      <c r="I174" s="3" t="str">
        <f>'[1]2da qna de marzo 2021 para tran'!F169</f>
        <v>BLANCA ESTHELA</v>
      </c>
      <c r="J174" s="3" t="str">
        <f>'[1]2da qna de marzo 2021 para tran'!D169</f>
        <v>PELAEZ</v>
      </c>
      <c r="K174" s="3" t="str">
        <f>'[1]2da qna de marzo 2021 para tran'!E169</f>
        <v>VAZQUEZ</v>
      </c>
      <c r="L174" s="3"/>
      <c r="M174" s="5">
        <f>'[1]2da qna de marzo 2021 para tran'!Q169*2</f>
        <v>14000</v>
      </c>
      <c r="N174" s="3" t="s">
        <v>214</v>
      </c>
      <c r="O174" s="5">
        <f>'[1]2da qna de marzo 2021 para tran'!S169*2</f>
        <v>12431.02</v>
      </c>
      <c r="P174" s="3" t="s">
        <v>215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216</v>
      </c>
      <c r="AE174" s="13">
        <v>44314</v>
      </c>
      <c r="AF174" s="13">
        <v>44314</v>
      </c>
    </row>
    <row r="175" spans="1:32" x14ac:dyDescent="0.25">
      <c r="A175" s="3">
        <v>2021</v>
      </c>
      <c r="B175" s="13">
        <v>44197</v>
      </c>
      <c r="C175" s="13">
        <v>44286</v>
      </c>
      <c r="D175" s="3" t="s">
        <v>90</v>
      </c>
      <c r="E175" s="3">
        <f>'[1]2da qna de marzo 2021 para tran'!I170</f>
        <v>19</v>
      </c>
      <c r="F175" s="3" t="str">
        <f>'[1]2da qna de marzo 2021 para tran'!J170</f>
        <v>SECRETARIO PARTICULAR</v>
      </c>
      <c r="G175" s="3" t="str">
        <f t="shared" si="2"/>
        <v>SECRETARIO PARTICULAR</v>
      </c>
      <c r="H175" s="3" t="str">
        <f>'[1]2da qna de marzo 2021 para tran'!M170</f>
        <v>PERSONAL DIPUTADOS</v>
      </c>
      <c r="I175" s="3" t="str">
        <f>'[1]2da qna de marzo 2021 para tran'!F170</f>
        <v>MARY CANDY</v>
      </c>
      <c r="J175" s="3" t="str">
        <f>'[1]2da qna de marzo 2021 para tran'!D170</f>
        <v>PERDOMO</v>
      </c>
      <c r="K175" s="3" t="str">
        <f>'[1]2da qna de marzo 2021 para tran'!E170</f>
        <v>MARTINEZ</v>
      </c>
      <c r="L175" s="3"/>
      <c r="M175" s="5">
        <f>'[1]2da qna de marzo 2021 para tran'!Q170*2</f>
        <v>5338.12</v>
      </c>
      <c r="N175" s="3" t="s">
        <v>214</v>
      </c>
      <c r="O175" s="5">
        <f>'[1]2da qna de marzo 2021 para tran'!S170*2</f>
        <v>5024.96</v>
      </c>
      <c r="P175" s="3" t="s">
        <v>215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216</v>
      </c>
      <c r="AE175" s="13">
        <v>44314</v>
      </c>
      <c r="AF175" s="13">
        <v>44314</v>
      </c>
    </row>
    <row r="176" spans="1:32" x14ac:dyDescent="0.25">
      <c r="A176" s="3">
        <v>2021</v>
      </c>
      <c r="B176" s="13">
        <v>44197</v>
      </c>
      <c r="C176" s="13">
        <v>44286</v>
      </c>
      <c r="D176" s="3" t="s">
        <v>90</v>
      </c>
      <c r="E176" s="3">
        <f>'[1]2da qna de marzo 2021 para tran'!I171</f>
        <v>19</v>
      </c>
      <c r="F176" s="3" t="str">
        <f>'[1]2da qna de marzo 2021 para tran'!J171</f>
        <v>SECRETARIO PARTICULAR</v>
      </c>
      <c r="G176" s="3" t="str">
        <f t="shared" si="2"/>
        <v>SECRETARIO PARTICULAR</v>
      </c>
      <c r="H176" s="3" t="str">
        <f>'[1]2da qna de marzo 2021 para tran'!M171</f>
        <v>PERSONAL DIPUTADOS</v>
      </c>
      <c r="I176" s="3" t="str">
        <f>'[1]2da qna de marzo 2021 para tran'!F171</f>
        <v>MIRIAM MARLENE</v>
      </c>
      <c r="J176" s="3" t="str">
        <f>'[1]2da qna de marzo 2021 para tran'!D171</f>
        <v>PEREZ</v>
      </c>
      <c r="K176" s="3" t="str">
        <f>'[1]2da qna de marzo 2021 para tran'!E171</f>
        <v>CABRERA</v>
      </c>
      <c r="L176" s="3"/>
      <c r="M176" s="5">
        <f>'[1]2da qna de marzo 2021 para tran'!Q171*2</f>
        <v>5000</v>
      </c>
      <c r="N176" s="3" t="s">
        <v>214</v>
      </c>
      <c r="O176" s="5">
        <f>'[1]2da qna de marzo 2021 para tran'!S171*2</f>
        <v>4708.4799999999996</v>
      </c>
      <c r="P176" s="3" t="s">
        <v>215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216</v>
      </c>
      <c r="AE176" s="13">
        <v>44314</v>
      </c>
      <c r="AF176" s="13">
        <v>44314</v>
      </c>
    </row>
    <row r="177" spans="1:32" x14ac:dyDescent="0.25">
      <c r="A177" s="3">
        <v>2021</v>
      </c>
      <c r="B177" s="13">
        <v>44197</v>
      </c>
      <c r="C177" s="13">
        <v>44286</v>
      </c>
      <c r="D177" s="3" t="s">
        <v>90</v>
      </c>
      <c r="E177" s="3">
        <f>'[1]2da qna de marzo 2021 para tran'!I172</f>
        <v>19</v>
      </c>
      <c r="F177" s="3" t="str">
        <f>'[1]2da qna de marzo 2021 para tran'!J172</f>
        <v>SECRETARIO PARTICULAR</v>
      </c>
      <c r="G177" s="3" t="str">
        <f t="shared" si="2"/>
        <v>SECRETARIO PARTICULAR</v>
      </c>
      <c r="H177" s="3" t="str">
        <f>'[1]2da qna de marzo 2021 para tran'!M172</f>
        <v>COMISION DE FINANZAS Y FISCALIZACIÓN</v>
      </c>
      <c r="I177" s="3" t="str">
        <f>'[1]2da qna de marzo 2021 para tran'!F172</f>
        <v>OSCAR</v>
      </c>
      <c r="J177" s="3" t="str">
        <f>'[1]2da qna de marzo 2021 para tran'!D172</f>
        <v>PEREZ</v>
      </c>
      <c r="K177" s="3" t="str">
        <f>'[1]2da qna de marzo 2021 para tran'!E172</f>
        <v>FLORES</v>
      </c>
      <c r="L177" s="3"/>
      <c r="M177" s="5">
        <f>'[1]2da qna de marzo 2021 para tran'!Q172*2</f>
        <v>8000</v>
      </c>
      <c r="N177" s="3" t="s">
        <v>214</v>
      </c>
      <c r="O177" s="5">
        <f>'[1]2da qna de marzo 2021 para tran'!S172*2</f>
        <v>7399.82</v>
      </c>
      <c r="P177" s="3" t="s">
        <v>215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216</v>
      </c>
      <c r="AE177" s="13">
        <v>44314</v>
      </c>
      <c r="AF177" s="13">
        <v>44314</v>
      </c>
    </row>
    <row r="178" spans="1:32" x14ac:dyDescent="0.25">
      <c r="A178" s="3">
        <v>2021</v>
      </c>
      <c r="B178" s="13">
        <v>44197</v>
      </c>
      <c r="C178" s="13">
        <v>44286</v>
      </c>
      <c r="D178" s="3" t="s">
        <v>90</v>
      </c>
      <c r="E178" s="3">
        <f>'[1]2da qna de marzo 2021 para tran'!I173</f>
        <v>7</v>
      </c>
      <c r="F178" s="3" t="str">
        <f>'[1]2da qna de marzo 2021 para tran'!J173</f>
        <v>SECRETARIO TECNICO</v>
      </c>
      <c r="G178" s="3" t="str">
        <f t="shared" si="2"/>
        <v>SECRETARIO TECNICO</v>
      </c>
      <c r="H178" s="3" t="str">
        <f>'[1]2da qna de marzo 2021 para tran'!M173</f>
        <v>MEDIO AMBIENTE Y RECURSOS NATURALES</v>
      </c>
      <c r="I178" s="3" t="str">
        <f>'[1]2da qna de marzo 2021 para tran'!F173</f>
        <v>JUAN DANIEL</v>
      </c>
      <c r="J178" s="3" t="str">
        <f>'[1]2da qna de marzo 2021 para tran'!D173</f>
        <v>PEREZ</v>
      </c>
      <c r="K178" s="3" t="str">
        <f>'[1]2da qna de marzo 2021 para tran'!E173</f>
        <v>MUNGUIA</v>
      </c>
      <c r="L178" s="3"/>
      <c r="M178" s="5">
        <f>'[1]2da qna de marzo 2021 para tran'!Q173*2</f>
        <v>20000</v>
      </c>
      <c r="N178" s="3" t="s">
        <v>214</v>
      </c>
      <c r="O178" s="5">
        <f>'[1]2da qna de marzo 2021 para tran'!S173*2</f>
        <v>17149.419999999998</v>
      </c>
      <c r="P178" s="3" t="s">
        <v>215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216</v>
      </c>
      <c r="AE178" s="13">
        <v>44314</v>
      </c>
      <c r="AF178" s="13">
        <v>44314</v>
      </c>
    </row>
    <row r="179" spans="1:32" x14ac:dyDescent="0.25">
      <c r="A179" s="3">
        <v>2021</v>
      </c>
      <c r="B179" s="13">
        <v>44197</v>
      </c>
      <c r="C179" s="13">
        <v>44286</v>
      </c>
      <c r="D179" s="3" t="s">
        <v>90</v>
      </c>
      <c r="E179" s="3">
        <f>'[1]2da qna de marzo 2021 para tran'!I174</f>
        <v>19</v>
      </c>
      <c r="F179" s="3" t="str">
        <f>'[1]2da qna de marzo 2021 para tran'!J174</f>
        <v>SECRETARIO PARTICULAR</v>
      </c>
      <c r="G179" s="3" t="str">
        <f t="shared" si="2"/>
        <v>SECRETARIO PARTICULAR</v>
      </c>
      <c r="H179" s="3" t="str">
        <f>'[1]2da qna de marzo 2021 para tran'!M174</f>
        <v>PERSONAL DIPUTADOS</v>
      </c>
      <c r="I179" s="3" t="str">
        <f>'[1]2da qna de marzo 2021 para tran'!F174</f>
        <v>JOSE DANIEL ANTONIO</v>
      </c>
      <c r="J179" s="3" t="str">
        <f>'[1]2da qna de marzo 2021 para tran'!D174</f>
        <v>PEREZ</v>
      </c>
      <c r="K179" s="3" t="str">
        <f>'[1]2da qna de marzo 2021 para tran'!E174</f>
        <v>NAVA</v>
      </c>
      <c r="L179" s="3"/>
      <c r="M179" s="5">
        <f>'[1]2da qna de marzo 2021 para tran'!Q174*2</f>
        <v>6000</v>
      </c>
      <c r="N179" s="3" t="s">
        <v>214</v>
      </c>
      <c r="O179" s="5">
        <f>'[1]2da qna de marzo 2021 para tran'!S174*2</f>
        <v>5617.42</v>
      </c>
      <c r="P179" s="3" t="s">
        <v>215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216</v>
      </c>
      <c r="AE179" s="13">
        <v>44314</v>
      </c>
      <c r="AF179" s="13">
        <v>44314</v>
      </c>
    </row>
    <row r="180" spans="1:32" x14ac:dyDescent="0.25">
      <c r="A180" s="3">
        <v>2021</v>
      </c>
      <c r="B180" s="13">
        <v>44197</v>
      </c>
      <c r="C180" s="13">
        <v>44286</v>
      </c>
      <c r="D180" s="3" t="s">
        <v>90</v>
      </c>
      <c r="E180" s="3">
        <f>'[1]2da qna de marzo 2021 para tran'!I175</f>
        <v>19</v>
      </c>
      <c r="F180" s="3" t="str">
        <f>'[1]2da qna de marzo 2021 para tran'!J175</f>
        <v>SECRETARIO PARTICULAR</v>
      </c>
      <c r="G180" s="3" t="str">
        <f t="shared" si="2"/>
        <v>SECRETARIO PARTICULAR</v>
      </c>
      <c r="H180" s="3" t="str">
        <f>'[1]2da qna de marzo 2021 para tran'!M175</f>
        <v>SECRETARIA PARLAMENTARIA</v>
      </c>
      <c r="I180" s="3" t="str">
        <f>'[1]2da qna de marzo 2021 para tran'!F175</f>
        <v>JOSE EDUARDO</v>
      </c>
      <c r="J180" s="3" t="str">
        <f>'[1]2da qna de marzo 2021 para tran'!D175</f>
        <v>PEREZ</v>
      </c>
      <c r="K180" s="3" t="str">
        <f>'[1]2da qna de marzo 2021 para tran'!E175</f>
        <v>PORTILLO</v>
      </c>
      <c r="L180" s="3"/>
      <c r="M180" s="5">
        <f>'[1]2da qna de marzo 2021 para tran'!Q175*2</f>
        <v>11894.06</v>
      </c>
      <c r="N180" s="3" t="s">
        <v>214</v>
      </c>
      <c r="O180" s="5">
        <f>'[1]2da qna de marzo 2021 para tran'!S175*2</f>
        <v>10730.04</v>
      </c>
      <c r="P180" s="3" t="s">
        <v>215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216</v>
      </c>
      <c r="AE180" s="13">
        <v>44314</v>
      </c>
      <c r="AF180" s="13">
        <v>44314</v>
      </c>
    </row>
    <row r="181" spans="1:32" x14ac:dyDescent="0.25">
      <c r="A181" s="3">
        <v>2021</v>
      </c>
      <c r="B181" s="13">
        <v>44197</v>
      </c>
      <c r="C181" s="13">
        <v>44286</v>
      </c>
      <c r="D181" s="3" t="s">
        <v>90</v>
      </c>
      <c r="E181" s="3">
        <f>'[1]2da qna de marzo 2021 para tran'!I176</f>
        <v>19</v>
      </c>
      <c r="F181" s="3" t="str">
        <f>'[1]2da qna de marzo 2021 para tran'!J176</f>
        <v>SECRETARIO PARTICULAR</v>
      </c>
      <c r="G181" s="3" t="str">
        <f t="shared" si="2"/>
        <v>SECRETARIO PARTICULAR</v>
      </c>
      <c r="H181" s="3" t="str">
        <f>'[1]2da qna de marzo 2021 para tran'!M176</f>
        <v>PERSONAL DIPUTADOS</v>
      </c>
      <c r="I181" s="3" t="str">
        <f>'[1]2da qna de marzo 2021 para tran'!F176</f>
        <v>OLEIDA</v>
      </c>
      <c r="J181" s="3" t="str">
        <f>'[1]2da qna de marzo 2021 para tran'!D176</f>
        <v>PEREZ</v>
      </c>
      <c r="K181" s="3" t="str">
        <f>'[1]2da qna de marzo 2021 para tran'!E176</f>
        <v>RIOS</v>
      </c>
      <c r="L181" s="3"/>
      <c r="M181" s="5">
        <f>'[1]2da qna de marzo 2021 para tran'!Q176*2</f>
        <v>20661.88</v>
      </c>
      <c r="N181" s="3" t="s">
        <v>214</v>
      </c>
      <c r="O181" s="5">
        <f>'[1]2da qna de marzo 2021 para tran'!S176*2</f>
        <v>17669.919999999998</v>
      </c>
      <c r="P181" s="3" t="s">
        <v>215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216</v>
      </c>
      <c r="AE181" s="13">
        <v>44314</v>
      </c>
      <c r="AF181" s="13">
        <v>44314</v>
      </c>
    </row>
    <row r="182" spans="1:32" x14ac:dyDescent="0.25">
      <c r="A182" s="3">
        <v>2021</v>
      </c>
      <c r="B182" s="13">
        <v>44197</v>
      </c>
      <c r="C182" s="13">
        <v>44286</v>
      </c>
      <c r="D182" s="3" t="s">
        <v>90</v>
      </c>
      <c r="E182" s="3">
        <f>'[1]2da qna de marzo 2021 para tran'!I177</f>
        <v>19</v>
      </c>
      <c r="F182" s="3" t="str">
        <f>'[1]2da qna de marzo 2021 para tran'!J177</f>
        <v>SECRETARIO PARTICULAR</v>
      </c>
      <c r="G182" s="3" t="str">
        <f t="shared" si="2"/>
        <v>SECRETARIO PARTICULAR</v>
      </c>
      <c r="H182" s="3" t="str">
        <f>'[1]2da qna de marzo 2021 para tran'!M177</f>
        <v>PERSONAL DIPUTADOS</v>
      </c>
      <c r="I182" s="3" t="str">
        <f>'[1]2da qna de marzo 2021 para tran'!F177</f>
        <v>JUAN CARLOS</v>
      </c>
      <c r="J182" s="3" t="str">
        <f>'[1]2da qna de marzo 2021 para tran'!D177</f>
        <v>PETO</v>
      </c>
      <c r="K182" s="3" t="str">
        <f>'[1]2da qna de marzo 2021 para tran'!E177</f>
        <v>LOPEZ</v>
      </c>
      <c r="L182" s="3"/>
      <c r="M182" s="5">
        <f>'[1]2da qna de marzo 2021 para tran'!Q177*2</f>
        <v>7000</v>
      </c>
      <c r="N182" s="3" t="s">
        <v>214</v>
      </c>
      <c r="O182" s="5">
        <f>'[1]2da qna de marzo 2021 para tran'!S177*2</f>
        <v>6508.62</v>
      </c>
      <c r="P182" s="3" t="s">
        <v>215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216</v>
      </c>
      <c r="AE182" s="13">
        <v>44314</v>
      </c>
      <c r="AF182" s="13">
        <v>44314</v>
      </c>
    </row>
    <row r="183" spans="1:32" x14ac:dyDescent="0.25">
      <c r="A183" s="3">
        <v>2021</v>
      </c>
      <c r="B183" s="13">
        <v>44197</v>
      </c>
      <c r="C183" s="13">
        <v>44286</v>
      </c>
      <c r="D183" s="3" t="s">
        <v>90</v>
      </c>
      <c r="E183" s="3">
        <f>'[1]2da qna de marzo 2021 para tran'!I178</f>
        <v>19</v>
      </c>
      <c r="F183" s="3" t="str">
        <f>'[1]2da qna de marzo 2021 para tran'!J178</f>
        <v>SECRETARIO PARTICULAR</v>
      </c>
      <c r="G183" s="3" t="str">
        <f t="shared" si="2"/>
        <v>SECRETARIO PARTICULAR</v>
      </c>
      <c r="H183" s="3" t="str">
        <f>'[1]2da qna de marzo 2021 para tran'!M178</f>
        <v>PERSONAL DIPUTADOS</v>
      </c>
      <c r="I183" s="3" t="str">
        <f>'[1]2da qna de marzo 2021 para tran'!F178</f>
        <v>ERNESTO MARCELO</v>
      </c>
      <c r="J183" s="3" t="str">
        <f>'[1]2da qna de marzo 2021 para tran'!D178</f>
        <v>PICAZO</v>
      </c>
      <c r="K183" s="3" t="str">
        <f>'[1]2da qna de marzo 2021 para tran'!E178</f>
        <v>HERNANDEZ</v>
      </c>
      <c r="L183" s="3"/>
      <c r="M183" s="5">
        <f>'[1]2da qna de marzo 2021 para tran'!Q178*2</f>
        <v>8000</v>
      </c>
      <c r="N183" s="3" t="s">
        <v>214</v>
      </c>
      <c r="O183" s="5">
        <f>'[1]2da qna de marzo 2021 para tran'!S178*2</f>
        <v>7399.82</v>
      </c>
      <c r="P183" s="3" t="s">
        <v>215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216</v>
      </c>
      <c r="AE183" s="13">
        <v>44314</v>
      </c>
      <c r="AF183" s="13">
        <v>44314</v>
      </c>
    </row>
    <row r="184" spans="1:32" x14ac:dyDescent="0.25">
      <c r="A184" s="3">
        <v>2021</v>
      </c>
      <c r="B184" s="13">
        <v>44197</v>
      </c>
      <c r="C184" s="13">
        <v>44286</v>
      </c>
      <c r="D184" s="3" t="s">
        <v>90</v>
      </c>
      <c r="E184" s="3">
        <f>'[1]2da qna de marzo 2021 para tran'!I179</f>
        <v>19</v>
      </c>
      <c r="F184" s="3" t="str">
        <f>'[1]2da qna de marzo 2021 para tran'!J179</f>
        <v>SECRETARIO PARTICULAR</v>
      </c>
      <c r="G184" s="3" t="str">
        <f t="shared" si="2"/>
        <v>SECRETARIO PARTICULAR</v>
      </c>
      <c r="H184" s="3" t="str">
        <f>'[1]2da qna de marzo 2021 para tran'!M179</f>
        <v>PERSONAL DIPUTADOS</v>
      </c>
      <c r="I184" s="3" t="str">
        <f>'[1]2da qna de marzo 2021 para tran'!F179</f>
        <v>TANAIRI</v>
      </c>
      <c r="J184" s="3" t="str">
        <f>'[1]2da qna de marzo 2021 para tran'!D179</f>
        <v>PINEDA</v>
      </c>
      <c r="K184" s="3" t="str">
        <f>'[1]2da qna de marzo 2021 para tran'!E179</f>
        <v>CORTES</v>
      </c>
      <c r="L184" s="3"/>
      <c r="M184" s="5">
        <f>'[1]2da qna de marzo 2021 para tran'!Q179*2</f>
        <v>11110.74</v>
      </c>
      <c r="N184" s="3" t="s">
        <v>214</v>
      </c>
      <c r="O184" s="5">
        <f>'[1]2da qna de marzo 2021 para tran'!S179*2</f>
        <v>10087.1</v>
      </c>
      <c r="P184" s="3" t="s">
        <v>215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216</v>
      </c>
      <c r="AE184" s="13">
        <v>44314</v>
      </c>
      <c r="AF184" s="13">
        <v>44314</v>
      </c>
    </row>
    <row r="185" spans="1:32" x14ac:dyDescent="0.25">
      <c r="A185" s="3">
        <v>2021</v>
      </c>
      <c r="B185" s="13">
        <v>44197</v>
      </c>
      <c r="C185" s="13">
        <v>44286</v>
      </c>
      <c r="D185" s="3" t="s">
        <v>90</v>
      </c>
      <c r="E185" s="3">
        <f>'[1]2da qna de marzo 2021 para tran'!I180</f>
        <v>19</v>
      </c>
      <c r="F185" s="3" t="str">
        <f>'[1]2da qna de marzo 2021 para tran'!J180</f>
        <v>SECRETARIO PARTICULAR</v>
      </c>
      <c r="G185" s="3" t="str">
        <f t="shared" si="2"/>
        <v>SECRETARIO PARTICULAR</v>
      </c>
      <c r="H185" s="3" t="str">
        <f>'[1]2da qna de marzo 2021 para tran'!M180</f>
        <v>SECRETRARIA ADMINISTRATIVA</v>
      </c>
      <c r="I185" s="3" t="str">
        <f>'[1]2da qna de marzo 2021 para tran'!F180</f>
        <v>ARTURO</v>
      </c>
      <c r="J185" s="3" t="str">
        <f>'[1]2da qna de marzo 2021 para tran'!D180</f>
        <v>PINTO</v>
      </c>
      <c r="K185" s="3" t="str">
        <f>'[1]2da qna de marzo 2021 para tran'!E180</f>
        <v>GALINDO</v>
      </c>
      <c r="L185" s="3"/>
      <c r="M185" s="5">
        <f>'[1]2da qna de marzo 2021 para tran'!Q180*2</f>
        <v>6911.76</v>
      </c>
      <c r="N185" s="3" t="s">
        <v>214</v>
      </c>
      <c r="O185" s="5">
        <f>'[1]2da qna de marzo 2021 para tran'!S180*2</f>
        <v>6429.98</v>
      </c>
      <c r="P185" s="3" t="s">
        <v>215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216</v>
      </c>
      <c r="AE185" s="13">
        <v>44314</v>
      </c>
      <c r="AF185" s="13">
        <v>44314</v>
      </c>
    </row>
    <row r="186" spans="1:32" x14ac:dyDescent="0.25">
      <c r="A186" s="3">
        <v>2021</v>
      </c>
      <c r="B186" s="13">
        <v>44197</v>
      </c>
      <c r="C186" s="13">
        <v>44286</v>
      </c>
      <c r="D186" s="3" t="s">
        <v>90</v>
      </c>
      <c r="E186" s="3">
        <f>'[1]2da qna de marzo 2021 para tran'!I181</f>
        <v>19</v>
      </c>
      <c r="F186" s="3" t="str">
        <f>'[1]2da qna de marzo 2021 para tran'!J181</f>
        <v>SECRETARIO PARTICULAR</v>
      </c>
      <c r="G186" s="3" t="str">
        <f t="shared" si="2"/>
        <v>SECRETARIO PARTICULAR</v>
      </c>
      <c r="H186" s="3" t="str">
        <f>'[1]2da qna de marzo 2021 para tran'!M181</f>
        <v>JUNTA DE COORDINACION Y CONCERTACION POL</v>
      </c>
      <c r="I186" s="3" t="str">
        <f>'[1]2da qna de marzo 2021 para tran'!F181</f>
        <v>JESUS</v>
      </c>
      <c r="J186" s="3" t="str">
        <f>'[1]2da qna de marzo 2021 para tran'!D181</f>
        <v>PLUMA</v>
      </c>
      <c r="K186" s="3" t="str">
        <f>'[1]2da qna de marzo 2021 para tran'!E181</f>
        <v>RIOS</v>
      </c>
      <c r="L186" s="3"/>
      <c r="M186" s="5">
        <f>'[1]2da qna de marzo 2021 para tran'!Q181*2</f>
        <v>15000</v>
      </c>
      <c r="N186" s="3" t="s">
        <v>214</v>
      </c>
      <c r="O186" s="5">
        <f>'[1]2da qna de marzo 2021 para tran'!S181*2</f>
        <v>13217.42</v>
      </c>
      <c r="P186" s="3" t="s">
        <v>215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216</v>
      </c>
      <c r="AE186" s="13">
        <v>44314</v>
      </c>
      <c r="AF186" s="13">
        <v>44314</v>
      </c>
    </row>
    <row r="187" spans="1:32" x14ac:dyDescent="0.25">
      <c r="A187" s="3">
        <v>2021</v>
      </c>
      <c r="B187" s="13">
        <v>44197</v>
      </c>
      <c r="C187" s="13">
        <v>44286</v>
      </c>
      <c r="D187" s="3" t="s">
        <v>90</v>
      </c>
      <c r="E187" s="3">
        <f>'[1]2da qna de marzo 2021 para tran'!I182</f>
        <v>19</v>
      </c>
      <c r="F187" s="3" t="str">
        <f>'[1]2da qna de marzo 2021 para tran'!J182</f>
        <v>SECRETARIO PARTICULAR</v>
      </c>
      <c r="G187" s="3" t="str">
        <f t="shared" si="2"/>
        <v>SECRETARIO PARTICULAR</v>
      </c>
      <c r="H187" s="3" t="str">
        <f>'[1]2da qna de marzo 2021 para tran'!M182</f>
        <v>PERSONAL DIPUTADOS</v>
      </c>
      <c r="I187" s="3" t="str">
        <f>'[1]2da qna de marzo 2021 para tran'!F182</f>
        <v>GUILLERMO RENE</v>
      </c>
      <c r="J187" s="3" t="str">
        <f>'[1]2da qna de marzo 2021 para tran'!D182</f>
        <v>RAMIREZ</v>
      </c>
      <c r="K187" s="3" t="str">
        <f>'[1]2da qna de marzo 2021 para tran'!E182</f>
        <v>CERVANTES</v>
      </c>
      <c r="L187" s="3"/>
      <c r="M187" s="5">
        <f>'[1]2da qna de marzo 2021 para tran'!Q182*2</f>
        <v>12343.02</v>
      </c>
      <c r="N187" s="3" t="s">
        <v>214</v>
      </c>
      <c r="O187" s="5">
        <f>'[1]2da qna de marzo 2021 para tran'!S182*2</f>
        <v>11098.56</v>
      </c>
      <c r="P187" s="3" t="s">
        <v>215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216</v>
      </c>
      <c r="AE187" s="13">
        <v>44314</v>
      </c>
      <c r="AF187" s="13">
        <v>44314</v>
      </c>
    </row>
    <row r="188" spans="1:32" x14ac:dyDescent="0.25">
      <c r="A188" s="3">
        <v>2021</v>
      </c>
      <c r="B188" s="13">
        <v>44197</v>
      </c>
      <c r="C188" s="13">
        <v>44286</v>
      </c>
      <c r="D188" s="3" t="s">
        <v>90</v>
      </c>
      <c r="E188" s="3">
        <f>'[1]2da qna de marzo 2021 para tran'!I183</f>
        <v>19</v>
      </c>
      <c r="F188" s="3" t="str">
        <f>'[1]2da qna de marzo 2021 para tran'!J183</f>
        <v>SECRETARIO PARTICULAR</v>
      </c>
      <c r="G188" s="3" t="str">
        <f t="shared" si="2"/>
        <v>SECRETARIO PARTICULAR</v>
      </c>
      <c r="H188" s="3" t="str">
        <f>'[1]2da qna de marzo 2021 para tran'!M183</f>
        <v>COMISION DE PUNTOS CONSTITUCIONALES</v>
      </c>
      <c r="I188" s="3" t="str">
        <f>'[1]2da qna de marzo 2021 para tran'!F183</f>
        <v>VASTI</v>
      </c>
      <c r="J188" s="3" t="str">
        <f>'[1]2da qna de marzo 2021 para tran'!D183</f>
        <v>RAMIREZ</v>
      </c>
      <c r="K188" s="3" t="str">
        <f>'[1]2da qna de marzo 2021 para tran'!E183</f>
        <v>MEZA</v>
      </c>
      <c r="L188" s="3"/>
      <c r="M188" s="5">
        <f>'[1]2da qna de marzo 2021 para tran'!Q183*2</f>
        <v>5000</v>
      </c>
      <c r="N188" s="3" t="s">
        <v>214</v>
      </c>
      <c r="O188" s="5">
        <f>'[1]2da qna de marzo 2021 para tran'!S183*2</f>
        <v>4708.4799999999996</v>
      </c>
      <c r="P188" s="3" t="s">
        <v>215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216</v>
      </c>
      <c r="AE188" s="13">
        <v>44314</v>
      </c>
      <c r="AF188" s="13">
        <v>44314</v>
      </c>
    </row>
    <row r="189" spans="1:32" x14ac:dyDescent="0.25">
      <c r="A189" s="3">
        <v>2021</v>
      </c>
      <c r="B189" s="13">
        <v>44197</v>
      </c>
      <c r="C189" s="13">
        <v>44286</v>
      </c>
      <c r="D189" s="3" t="s">
        <v>90</v>
      </c>
      <c r="E189" s="3">
        <f>'[1]2da qna de marzo 2021 para tran'!I184</f>
        <v>19</v>
      </c>
      <c r="F189" s="3" t="str">
        <f>'[1]2da qna de marzo 2021 para tran'!J184</f>
        <v>SECRETARIO PARTICULAR</v>
      </c>
      <c r="G189" s="3" t="str">
        <f t="shared" si="2"/>
        <v>SECRETARIO PARTICULAR</v>
      </c>
      <c r="H189" s="3" t="str">
        <f>'[1]2da qna de marzo 2021 para tran'!M184</f>
        <v>PERSONAL DIPUTADOS</v>
      </c>
      <c r="I189" s="3" t="str">
        <f>'[1]2da qna de marzo 2021 para tran'!F184</f>
        <v>AMERICA</v>
      </c>
      <c r="J189" s="3" t="str">
        <f>'[1]2da qna de marzo 2021 para tran'!D184</f>
        <v>RAMIREZ</v>
      </c>
      <c r="K189" s="3" t="str">
        <f>'[1]2da qna de marzo 2021 para tran'!E184</f>
        <v>MONTEALGRE</v>
      </c>
      <c r="L189" s="3"/>
      <c r="M189" s="5">
        <f>'[1]2da qna de marzo 2021 para tran'!Q184*2</f>
        <v>10379.74</v>
      </c>
      <c r="N189" s="3" t="s">
        <v>214</v>
      </c>
      <c r="O189" s="5">
        <f>'[1]2da qna de marzo 2021 para tran'!S184*2</f>
        <v>9474.74</v>
      </c>
      <c r="P189" s="3" t="s">
        <v>215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216</v>
      </c>
      <c r="AE189" s="13">
        <v>44314</v>
      </c>
      <c r="AF189" s="13">
        <v>44314</v>
      </c>
    </row>
    <row r="190" spans="1:32" x14ac:dyDescent="0.25">
      <c r="A190" s="3">
        <v>2021</v>
      </c>
      <c r="B190" s="13">
        <v>44197</v>
      </c>
      <c r="C190" s="13">
        <v>44286</v>
      </c>
      <c r="D190" s="3" t="s">
        <v>90</v>
      </c>
      <c r="E190" s="3">
        <f>'[1]2da qna de marzo 2021 para tran'!I185</f>
        <v>20</v>
      </c>
      <c r="F190" s="3" t="str">
        <f>'[1]2da qna de marzo 2021 para tran'!J185</f>
        <v>ASESOR</v>
      </c>
      <c r="G190" s="3" t="str">
        <f t="shared" si="2"/>
        <v>ASESOR</v>
      </c>
      <c r="H190" s="3" t="str">
        <f>'[1]2da qna de marzo 2021 para tran'!M185</f>
        <v>PERSONAL DIPUTADOS</v>
      </c>
      <c r="I190" s="3" t="str">
        <f>'[1]2da qna de marzo 2021 para tran'!F185</f>
        <v>MARIA DE LOS ANGELES</v>
      </c>
      <c r="J190" s="3" t="str">
        <f>'[1]2da qna de marzo 2021 para tran'!D185</f>
        <v>RAMIREZ</v>
      </c>
      <c r="K190" s="3" t="str">
        <f>'[1]2da qna de marzo 2021 para tran'!E185</f>
        <v>REYES</v>
      </c>
      <c r="L190" s="3"/>
      <c r="M190" s="5">
        <f>'[1]2da qna de marzo 2021 para tran'!Q185*2</f>
        <v>10000</v>
      </c>
      <c r="N190" s="3" t="s">
        <v>214</v>
      </c>
      <c r="O190" s="5">
        <f>'[1]2da qna de marzo 2021 para tran'!S185*2</f>
        <v>9155.74</v>
      </c>
      <c r="P190" s="3" t="s">
        <v>215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216</v>
      </c>
      <c r="AE190" s="13">
        <v>44314</v>
      </c>
      <c r="AF190" s="13">
        <v>44314</v>
      </c>
    </row>
    <row r="191" spans="1:32" x14ac:dyDescent="0.25">
      <c r="A191" s="3">
        <v>2021</v>
      </c>
      <c r="B191" s="13">
        <v>44197</v>
      </c>
      <c r="C191" s="13">
        <v>44286</v>
      </c>
      <c r="D191" s="3" t="s">
        <v>90</v>
      </c>
      <c r="E191" s="3">
        <f>'[1]2da qna de marzo 2021 para tran'!I186</f>
        <v>19</v>
      </c>
      <c r="F191" s="3" t="str">
        <f>'[1]2da qna de marzo 2021 para tran'!J186</f>
        <v>SECRETARIO PARTICULAR</v>
      </c>
      <c r="G191" s="3" t="str">
        <f t="shared" si="2"/>
        <v>SECRETARIO PARTICULAR</v>
      </c>
      <c r="H191" s="3" t="str">
        <f>'[1]2da qna de marzo 2021 para tran'!M186</f>
        <v>PERSONAL DIPUTADOS</v>
      </c>
      <c r="I191" s="3" t="str">
        <f>'[1]2da qna de marzo 2021 para tran'!F186</f>
        <v>RITA ROCIO</v>
      </c>
      <c r="J191" s="3" t="str">
        <f>'[1]2da qna de marzo 2021 para tran'!D186</f>
        <v>REYES</v>
      </c>
      <c r="K191" s="3" t="str">
        <f>'[1]2da qna de marzo 2021 para tran'!E186</f>
        <v>CUAHUTLE</v>
      </c>
      <c r="L191" s="3"/>
      <c r="M191" s="5">
        <f>'[1]2da qna de marzo 2021 para tran'!Q186*2</f>
        <v>11125</v>
      </c>
      <c r="N191" s="3" t="s">
        <v>214</v>
      </c>
      <c r="O191" s="5">
        <f>'[1]2da qna de marzo 2021 para tran'!S186*2</f>
        <v>10098.799999999999</v>
      </c>
      <c r="P191" s="3" t="s">
        <v>215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216</v>
      </c>
      <c r="AE191" s="13">
        <v>44314</v>
      </c>
      <c r="AF191" s="13">
        <v>44314</v>
      </c>
    </row>
    <row r="192" spans="1:32" x14ac:dyDescent="0.25">
      <c r="A192" s="3">
        <v>2021</v>
      </c>
      <c r="B192" s="13">
        <v>44197</v>
      </c>
      <c r="C192" s="13">
        <v>44286</v>
      </c>
      <c r="D192" s="3" t="s">
        <v>90</v>
      </c>
      <c r="E192" s="3">
        <f>'[1]2da qna de marzo 2021 para tran'!I187</f>
        <v>19</v>
      </c>
      <c r="F192" s="3" t="str">
        <f>'[1]2da qna de marzo 2021 para tran'!J187</f>
        <v>SECRETARIO PARTICULAR</v>
      </c>
      <c r="G192" s="3" t="str">
        <f t="shared" si="2"/>
        <v>SECRETARIO PARTICULAR</v>
      </c>
      <c r="H192" s="3" t="str">
        <f>'[1]2da qna de marzo 2021 para tran'!M187</f>
        <v>PRENSA Y RELACIONES PUBLICAS</v>
      </c>
      <c r="I192" s="3" t="str">
        <f>'[1]2da qna de marzo 2021 para tran'!F187</f>
        <v>GABRIEL</v>
      </c>
      <c r="J192" s="3" t="str">
        <f>'[1]2da qna de marzo 2021 para tran'!D187</f>
        <v>REYES</v>
      </c>
      <c r="K192" s="3" t="str">
        <f>'[1]2da qna de marzo 2021 para tran'!E187</f>
        <v>LABRA</v>
      </c>
      <c r="L192" s="3"/>
      <c r="M192" s="5">
        <f>'[1]2da qna de marzo 2021 para tran'!Q187*2</f>
        <v>10716.62</v>
      </c>
      <c r="N192" s="3" t="s">
        <v>214</v>
      </c>
      <c r="O192" s="5">
        <f>'[1]2da qna de marzo 2021 para tran'!S187*2</f>
        <v>9757.7000000000007</v>
      </c>
      <c r="P192" s="3" t="s">
        <v>215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216</v>
      </c>
      <c r="AE192" s="13">
        <v>44314</v>
      </c>
      <c r="AF192" s="13">
        <v>44314</v>
      </c>
    </row>
    <row r="193" spans="1:32" x14ac:dyDescent="0.25">
      <c r="A193" s="3">
        <v>2021</v>
      </c>
      <c r="B193" s="13">
        <v>44197</v>
      </c>
      <c r="C193" s="13">
        <v>44286</v>
      </c>
      <c r="D193" s="3" t="s">
        <v>90</v>
      </c>
      <c r="E193" s="3">
        <f>'[1]2da qna de marzo 2021 para tran'!I188</f>
        <v>19</v>
      </c>
      <c r="F193" s="3" t="str">
        <f>'[1]2da qna de marzo 2021 para tran'!J188</f>
        <v>SECRETARIO PARTICULAR</v>
      </c>
      <c r="G193" s="3" t="str">
        <f t="shared" si="2"/>
        <v>SECRETARIO PARTICULAR</v>
      </c>
      <c r="H193" s="3" t="str">
        <f>'[1]2da qna de marzo 2021 para tran'!M188</f>
        <v>SECRETRARIA ADMINISTRATIVA</v>
      </c>
      <c r="I193" s="3" t="str">
        <f>'[1]2da qna de marzo 2021 para tran'!F188</f>
        <v>MIGUEL ANGEL</v>
      </c>
      <c r="J193" s="3" t="str">
        <f>'[1]2da qna de marzo 2021 para tran'!D188</f>
        <v>REYES</v>
      </c>
      <c r="K193" s="3" t="str">
        <f>'[1]2da qna de marzo 2021 para tran'!E188</f>
        <v>PIEDRAS</v>
      </c>
      <c r="L193" s="3"/>
      <c r="M193" s="5">
        <f>'[1]2da qna de marzo 2021 para tran'!Q188*2</f>
        <v>17870.259999999998</v>
      </c>
      <c r="N193" s="3" t="s">
        <v>214</v>
      </c>
      <c r="O193" s="5">
        <f>'[1]2da qna de marzo 2021 para tran'!S188*2</f>
        <v>15474.6</v>
      </c>
      <c r="P193" s="3" t="s">
        <v>215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216</v>
      </c>
      <c r="AE193" s="13">
        <v>44314</v>
      </c>
      <c r="AF193" s="13">
        <v>44314</v>
      </c>
    </row>
    <row r="194" spans="1:32" x14ac:dyDescent="0.25">
      <c r="A194" s="3">
        <v>2021</v>
      </c>
      <c r="B194" s="13">
        <v>44197</v>
      </c>
      <c r="C194" s="13">
        <v>44286</v>
      </c>
      <c r="D194" s="3" t="s">
        <v>90</v>
      </c>
      <c r="E194" s="3">
        <f>'[1]2da qna de marzo 2021 para tran'!I189</f>
        <v>19</v>
      </c>
      <c r="F194" s="3" t="str">
        <f>'[1]2da qna de marzo 2021 para tran'!J189</f>
        <v>SECRETARIO PARTICULAR</v>
      </c>
      <c r="G194" s="3" t="str">
        <f t="shared" si="2"/>
        <v>SECRETARIO PARTICULAR</v>
      </c>
      <c r="H194" s="3" t="str">
        <f>'[1]2da qna de marzo 2021 para tran'!M189</f>
        <v>PERSONAL DIPUTADOS</v>
      </c>
      <c r="I194" s="3" t="str">
        <f>'[1]2da qna de marzo 2021 para tran'!F189</f>
        <v>ADELA</v>
      </c>
      <c r="J194" s="3" t="str">
        <f>'[1]2da qna de marzo 2021 para tran'!D189</f>
        <v>REYES</v>
      </c>
      <c r="K194" s="3" t="str">
        <f>'[1]2da qna de marzo 2021 para tran'!E189</f>
        <v>VAZQUEZ</v>
      </c>
      <c r="L194" s="3"/>
      <c r="M194" s="5">
        <f>'[1]2da qna de marzo 2021 para tran'!Q189*2</f>
        <v>7000</v>
      </c>
      <c r="N194" s="3" t="s">
        <v>214</v>
      </c>
      <c r="O194" s="5">
        <f>'[1]2da qna de marzo 2021 para tran'!S189*2</f>
        <v>6508.62</v>
      </c>
      <c r="P194" s="3" t="s">
        <v>215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216</v>
      </c>
      <c r="AE194" s="13">
        <v>44314</v>
      </c>
      <c r="AF194" s="13">
        <v>44314</v>
      </c>
    </row>
    <row r="195" spans="1:32" x14ac:dyDescent="0.25">
      <c r="A195" s="3">
        <v>2021</v>
      </c>
      <c r="B195" s="13">
        <v>44197</v>
      </c>
      <c r="C195" s="13">
        <v>44286</v>
      </c>
      <c r="D195" s="3" t="s">
        <v>90</v>
      </c>
      <c r="E195" s="3">
        <f>'[1]2da qna de marzo 2021 para tran'!I190</f>
        <v>19</v>
      </c>
      <c r="F195" s="3" t="str">
        <f>'[1]2da qna de marzo 2021 para tran'!J190</f>
        <v>SECRETARIO PARTICULAR</v>
      </c>
      <c r="G195" s="3" t="str">
        <f t="shared" si="2"/>
        <v>SECRETARIO PARTICULAR</v>
      </c>
      <c r="H195" s="3" t="str">
        <f>'[1]2da qna de marzo 2021 para tran'!M190</f>
        <v>PERSONAL DIPUTADOS</v>
      </c>
      <c r="I195" s="3" t="str">
        <f>'[1]2da qna de marzo 2021 para tran'!F190</f>
        <v>RICARDO AGUSTIN</v>
      </c>
      <c r="J195" s="3" t="str">
        <f>'[1]2da qna de marzo 2021 para tran'!D190</f>
        <v>RIOS</v>
      </c>
      <c r="K195" s="3" t="str">
        <f>'[1]2da qna de marzo 2021 para tran'!E190</f>
        <v>VAZQUEZ</v>
      </c>
      <c r="L195" s="3"/>
      <c r="M195" s="5">
        <f>'[1]2da qna de marzo 2021 para tran'!Q190*2</f>
        <v>7000</v>
      </c>
      <c r="N195" s="3" t="s">
        <v>214</v>
      </c>
      <c r="O195" s="5">
        <f>'[1]2da qna de marzo 2021 para tran'!S190*2</f>
        <v>6508.62</v>
      </c>
      <c r="P195" s="3" t="s">
        <v>215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216</v>
      </c>
      <c r="AE195" s="13">
        <v>44314</v>
      </c>
      <c r="AF195" s="13">
        <v>44314</v>
      </c>
    </row>
    <row r="196" spans="1:32" x14ac:dyDescent="0.25">
      <c r="A196" s="3">
        <v>2021</v>
      </c>
      <c r="B196" s="13">
        <v>44197</v>
      </c>
      <c r="C196" s="13">
        <v>44286</v>
      </c>
      <c r="D196" s="3" t="s">
        <v>90</v>
      </c>
      <c r="E196" s="3">
        <f>'[1]2da qna de marzo 2021 para tran'!I191</f>
        <v>15</v>
      </c>
      <c r="F196" s="3" t="str">
        <f>'[1]2da qna de marzo 2021 para tran'!J191</f>
        <v>MEDICO</v>
      </c>
      <c r="G196" s="3" t="str">
        <f t="shared" si="2"/>
        <v>MEDICO</v>
      </c>
      <c r="H196" s="3" t="str">
        <f>'[1]2da qna de marzo 2021 para tran'!M191</f>
        <v>SECRETRARIA ADMINISTRATIVA</v>
      </c>
      <c r="I196" s="3" t="str">
        <f>'[1]2da qna de marzo 2021 para tran'!F191</f>
        <v>JUANA</v>
      </c>
      <c r="J196" s="3" t="str">
        <f>'[1]2da qna de marzo 2021 para tran'!D191</f>
        <v>RIVAS</v>
      </c>
      <c r="K196" s="3" t="str">
        <f>'[1]2da qna de marzo 2021 para tran'!E191</f>
        <v>JUAREZ</v>
      </c>
      <c r="L196" s="3"/>
      <c r="M196" s="5">
        <f>'[1]2da qna de marzo 2021 para tran'!Q191*2</f>
        <v>22742.06</v>
      </c>
      <c r="N196" s="3" t="s">
        <v>214</v>
      </c>
      <c r="O196" s="5">
        <f>'[1]2da qna de marzo 2021 para tran'!S191*2</f>
        <v>19305.78</v>
      </c>
      <c r="P196" s="3" t="s">
        <v>215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216</v>
      </c>
      <c r="AE196" s="13">
        <v>44314</v>
      </c>
      <c r="AF196" s="13">
        <v>44314</v>
      </c>
    </row>
    <row r="197" spans="1:32" x14ac:dyDescent="0.25">
      <c r="A197" s="3">
        <v>2021</v>
      </c>
      <c r="B197" s="13">
        <v>44197</v>
      </c>
      <c r="C197" s="13">
        <v>44286</v>
      </c>
      <c r="D197" s="3" t="s">
        <v>90</v>
      </c>
      <c r="E197" s="3">
        <f>'[1]2da qna de marzo 2021 para tran'!I192</f>
        <v>19</v>
      </c>
      <c r="F197" s="3" t="str">
        <f>'[1]2da qna de marzo 2021 para tran'!J192</f>
        <v>SECRETARIO PARTICULAR</v>
      </c>
      <c r="G197" s="3" t="str">
        <f t="shared" si="2"/>
        <v>SECRETARIO PARTICULAR</v>
      </c>
      <c r="H197" s="3" t="str">
        <f>'[1]2da qna de marzo 2021 para tran'!M192</f>
        <v>SECRETRARIA ADMINISTRATIVA</v>
      </c>
      <c r="I197" s="3" t="str">
        <f>'[1]2da qna de marzo 2021 para tran'!F192</f>
        <v>GERONIMO</v>
      </c>
      <c r="J197" s="3" t="str">
        <f>'[1]2da qna de marzo 2021 para tran'!D192</f>
        <v>RODRIGUEZ</v>
      </c>
      <c r="K197" s="3" t="str">
        <f>'[1]2da qna de marzo 2021 para tran'!E192</f>
        <v>DE LA ROSA</v>
      </c>
      <c r="L197" s="3"/>
      <c r="M197" s="5">
        <f>'[1]2da qna de marzo 2021 para tran'!Q192*2</f>
        <v>18548.599999999999</v>
      </c>
      <c r="N197" s="3" t="s">
        <v>214</v>
      </c>
      <c r="O197" s="5">
        <f>'[1]2da qna de marzo 2021 para tran'!S192*2</f>
        <v>16008.04</v>
      </c>
      <c r="P197" s="3" t="s">
        <v>215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216</v>
      </c>
      <c r="AE197" s="13">
        <v>44314</v>
      </c>
      <c r="AF197" s="13">
        <v>44314</v>
      </c>
    </row>
    <row r="198" spans="1:32" x14ac:dyDescent="0.25">
      <c r="A198" s="3">
        <v>2021</v>
      </c>
      <c r="B198" s="13">
        <v>44197</v>
      </c>
      <c r="C198" s="13">
        <v>44286</v>
      </c>
      <c r="D198" s="3" t="s">
        <v>90</v>
      </c>
      <c r="E198" s="3">
        <f>'[1]2da qna de marzo 2021 para tran'!I193</f>
        <v>7</v>
      </c>
      <c r="F198" s="3" t="str">
        <f>'[1]2da qna de marzo 2021 para tran'!J193</f>
        <v>SECRETARIO TECNICO</v>
      </c>
      <c r="G198" s="3" t="str">
        <f t="shared" si="2"/>
        <v>SECRETARIO TECNICO</v>
      </c>
      <c r="H198" s="3" t="str">
        <f>'[1]2da qna de marzo 2021 para tran'!M193</f>
        <v>FOMENTO ARTESANAL Y MIPYMES</v>
      </c>
      <c r="I198" s="3" t="str">
        <f>'[1]2da qna de marzo 2021 para tran'!F193</f>
        <v>ABEL</v>
      </c>
      <c r="J198" s="3" t="str">
        <f>'[1]2da qna de marzo 2021 para tran'!D193</f>
        <v>RODRIGUEZ</v>
      </c>
      <c r="K198" s="3" t="str">
        <f>'[1]2da qna de marzo 2021 para tran'!E193</f>
        <v>HERNANDEZ</v>
      </c>
      <c r="L198" s="3"/>
      <c r="M198" s="5">
        <f>'[1]2da qna de marzo 2021 para tran'!Q193*2</f>
        <v>22277.26</v>
      </c>
      <c r="N198" s="3" t="s">
        <v>214</v>
      </c>
      <c r="O198" s="5">
        <f>'[1]2da qna de marzo 2021 para tran'!S193*2</f>
        <v>18940.259999999998</v>
      </c>
      <c r="P198" s="3" t="s">
        <v>215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216</v>
      </c>
      <c r="AE198" s="13">
        <v>44314</v>
      </c>
      <c r="AF198" s="13">
        <v>44314</v>
      </c>
    </row>
    <row r="199" spans="1:32" x14ac:dyDescent="0.25">
      <c r="A199" s="3">
        <v>2021</v>
      </c>
      <c r="B199" s="13">
        <v>44197</v>
      </c>
      <c r="C199" s="13">
        <v>44286</v>
      </c>
      <c r="D199" s="3" t="s">
        <v>90</v>
      </c>
      <c r="E199" s="3">
        <f>'[1]2da qna de marzo 2021 para tran'!I194</f>
        <v>16</v>
      </c>
      <c r="F199" s="3" t="str">
        <f>'[1]2da qna de marzo 2021 para tran'!J194</f>
        <v>LIMPIEZA</v>
      </c>
      <c r="G199" s="3" t="str">
        <f t="shared" si="2"/>
        <v>LIMPIEZA</v>
      </c>
      <c r="H199" s="3" t="str">
        <f>'[1]2da qna de marzo 2021 para tran'!M194</f>
        <v>SECRETRARIA ADMINISTRATIVA</v>
      </c>
      <c r="I199" s="3" t="str">
        <f>'[1]2da qna de marzo 2021 para tran'!F194</f>
        <v>JANETH CRISTAL</v>
      </c>
      <c r="J199" s="3" t="str">
        <f>'[1]2da qna de marzo 2021 para tran'!D194</f>
        <v>RODRIGUEZ</v>
      </c>
      <c r="K199" s="3" t="str">
        <f>'[1]2da qna de marzo 2021 para tran'!E194</f>
        <v>ZAMORA</v>
      </c>
      <c r="L199" s="3"/>
      <c r="M199" s="5">
        <f>'[1]2da qna de marzo 2021 para tran'!Q194*2</f>
        <v>7038.84</v>
      </c>
      <c r="N199" s="3" t="s">
        <v>214</v>
      </c>
      <c r="O199" s="5">
        <f>'[1]2da qna de marzo 2021 para tran'!S194*2</f>
        <v>6543.24</v>
      </c>
      <c r="P199" s="3" t="s">
        <v>215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216</v>
      </c>
      <c r="AE199" s="13">
        <v>44314</v>
      </c>
      <c r="AF199" s="13">
        <v>44314</v>
      </c>
    </row>
    <row r="200" spans="1:32" x14ac:dyDescent="0.25">
      <c r="A200" s="3">
        <v>2021</v>
      </c>
      <c r="B200" s="13">
        <v>44197</v>
      </c>
      <c r="C200" s="13">
        <v>44286</v>
      </c>
      <c r="D200" s="3" t="s">
        <v>90</v>
      </c>
      <c r="E200" s="3">
        <f>'[1]2da qna de marzo 2021 para tran'!I195</f>
        <v>19</v>
      </c>
      <c r="F200" s="3" t="str">
        <f>'[1]2da qna de marzo 2021 para tran'!J195</f>
        <v>SECRETARIO PARTICULAR</v>
      </c>
      <c r="G200" s="3" t="str">
        <f t="shared" si="2"/>
        <v>SECRETARIO PARTICULAR</v>
      </c>
      <c r="H200" s="3" t="str">
        <f>'[1]2da qna de marzo 2021 para tran'!M195</f>
        <v>PERSONAL DIPUTADOS</v>
      </c>
      <c r="I200" s="3" t="str">
        <f>'[1]2da qna de marzo 2021 para tran'!F195</f>
        <v>JUAN</v>
      </c>
      <c r="J200" s="3" t="str">
        <f>'[1]2da qna de marzo 2021 para tran'!D195</f>
        <v>ROJANO</v>
      </c>
      <c r="K200" s="3" t="str">
        <f>'[1]2da qna de marzo 2021 para tran'!E195</f>
        <v>SAAVEDRA</v>
      </c>
      <c r="L200" s="3"/>
      <c r="M200" s="5">
        <f>'[1]2da qna de marzo 2021 para tran'!Q195*2</f>
        <v>10000</v>
      </c>
      <c r="N200" s="3" t="s">
        <v>214</v>
      </c>
      <c r="O200" s="5">
        <f>'[1]2da qna de marzo 2021 para tran'!S195*2</f>
        <v>9155.74</v>
      </c>
      <c r="P200" s="3" t="s">
        <v>215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216</v>
      </c>
      <c r="AE200" s="13">
        <v>44314</v>
      </c>
      <c r="AF200" s="13">
        <v>44314</v>
      </c>
    </row>
    <row r="201" spans="1:32" x14ac:dyDescent="0.25">
      <c r="A201" s="3">
        <v>2021</v>
      </c>
      <c r="B201" s="13">
        <v>44197</v>
      </c>
      <c r="C201" s="13">
        <v>44286</v>
      </c>
      <c r="D201" s="3" t="s">
        <v>90</v>
      </c>
      <c r="E201" s="3">
        <f>'[1]2da qna de marzo 2021 para tran'!I196</f>
        <v>19</v>
      </c>
      <c r="F201" s="3" t="str">
        <f>'[1]2da qna de marzo 2021 para tran'!J196</f>
        <v>SECRETARIO PARTICULAR</v>
      </c>
      <c r="G201" s="3" t="str">
        <f t="shared" ref="G201:G264" si="3">F201</f>
        <v>SECRETARIO PARTICULAR</v>
      </c>
      <c r="H201" s="3" t="str">
        <f>'[1]2da qna de marzo 2021 para tran'!M196</f>
        <v>PERSONAL DIPUTADOS</v>
      </c>
      <c r="I201" s="3" t="str">
        <f>'[1]2da qna de marzo 2021 para tran'!F196</f>
        <v>YOSELIN ITZYLLANA</v>
      </c>
      <c r="J201" s="3" t="str">
        <f>'[1]2da qna de marzo 2021 para tran'!D196</f>
        <v>ROMANO</v>
      </c>
      <c r="K201" s="3" t="str">
        <f>'[1]2da qna de marzo 2021 para tran'!E196</f>
        <v>MARTINEZ</v>
      </c>
      <c r="L201" s="3"/>
      <c r="M201" s="5">
        <f>'[1]2da qna de marzo 2021 para tran'!Q196*2</f>
        <v>18110.740000000002</v>
      </c>
      <c r="N201" s="3" t="s">
        <v>214</v>
      </c>
      <c r="O201" s="5">
        <f>'[1]2da qna de marzo 2021 para tran'!S196*2</f>
        <v>15663.7</v>
      </c>
      <c r="P201" s="3" t="s">
        <v>215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216</v>
      </c>
      <c r="AE201" s="13">
        <v>44314</v>
      </c>
      <c r="AF201" s="13">
        <v>44314</v>
      </c>
    </row>
    <row r="202" spans="1:32" x14ac:dyDescent="0.25">
      <c r="A202" s="3">
        <v>2021</v>
      </c>
      <c r="B202" s="13">
        <v>44197</v>
      </c>
      <c r="C202" s="13">
        <v>44286</v>
      </c>
      <c r="D202" s="3" t="s">
        <v>90</v>
      </c>
      <c r="E202" s="3">
        <f>'[1]2da qna de marzo 2021 para tran'!I197</f>
        <v>19</v>
      </c>
      <c r="F202" s="3" t="str">
        <f>'[1]2da qna de marzo 2021 para tran'!J197</f>
        <v>SECRETARIO PARTICULAR</v>
      </c>
      <c r="G202" s="3" t="str">
        <f t="shared" si="3"/>
        <v>SECRETARIO PARTICULAR</v>
      </c>
      <c r="H202" s="3" t="str">
        <f>'[1]2da qna de marzo 2021 para tran'!M197</f>
        <v>INSTITUTO DE ESTUDIOS LEGISLATIVOS</v>
      </c>
      <c r="I202" s="3" t="str">
        <f>'[1]2da qna de marzo 2021 para tran'!F197</f>
        <v>JORGE</v>
      </c>
      <c r="J202" s="3" t="str">
        <f>'[1]2da qna de marzo 2021 para tran'!D197</f>
        <v>ROMANO</v>
      </c>
      <c r="K202" s="3" t="str">
        <f>'[1]2da qna de marzo 2021 para tran'!E197</f>
        <v>RUGERIO</v>
      </c>
      <c r="L202" s="3"/>
      <c r="M202" s="5">
        <f>'[1]2da qna de marzo 2021 para tran'!Q197*2</f>
        <v>6000</v>
      </c>
      <c r="N202" s="3" t="s">
        <v>214</v>
      </c>
      <c r="O202" s="5">
        <f>'[1]2da qna de marzo 2021 para tran'!S197*2</f>
        <v>5617.42</v>
      </c>
      <c r="P202" s="3" t="s">
        <v>215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216</v>
      </c>
      <c r="AE202" s="13">
        <v>44314</v>
      </c>
      <c r="AF202" s="13">
        <v>44314</v>
      </c>
    </row>
    <row r="203" spans="1:32" x14ac:dyDescent="0.25">
      <c r="A203" s="3">
        <v>2021</v>
      </c>
      <c r="B203" s="13">
        <v>44197</v>
      </c>
      <c r="C203" s="13">
        <v>44286</v>
      </c>
      <c r="D203" s="3" t="s">
        <v>90</v>
      </c>
      <c r="E203" s="3">
        <f>'[1]2da qna de marzo 2021 para tran'!I198</f>
        <v>19</v>
      </c>
      <c r="F203" s="3" t="str">
        <f>'[1]2da qna de marzo 2021 para tran'!J198</f>
        <v>SECRETARIO PARTICULAR</v>
      </c>
      <c r="G203" s="3" t="str">
        <f t="shared" si="3"/>
        <v>SECRETARIO PARTICULAR</v>
      </c>
      <c r="H203" s="3" t="str">
        <f>'[1]2da qna de marzo 2021 para tran'!M198</f>
        <v>SITE SECRETARIA ADMINISTRATIVA</v>
      </c>
      <c r="I203" s="3" t="str">
        <f>'[1]2da qna de marzo 2021 para tran'!F198</f>
        <v>SAMUEL</v>
      </c>
      <c r="J203" s="3" t="str">
        <f>'[1]2da qna de marzo 2021 para tran'!D198</f>
        <v>ROMERO</v>
      </c>
      <c r="K203" s="3" t="str">
        <f>'[1]2da qna de marzo 2021 para tran'!E198</f>
        <v>MUÑOZ</v>
      </c>
      <c r="L203" s="3"/>
      <c r="M203" s="5">
        <f>'[1]2da qna de marzo 2021 para tran'!Q198*2</f>
        <v>12517.84</v>
      </c>
      <c r="N203" s="3" t="s">
        <v>214</v>
      </c>
      <c r="O203" s="5">
        <f>'[1]2da qna de marzo 2021 para tran'!S198*2</f>
        <v>11242.04</v>
      </c>
      <c r="P203" s="3" t="s">
        <v>215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216</v>
      </c>
      <c r="AE203" s="13">
        <v>44314</v>
      </c>
      <c r="AF203" s="13">
        <v>44314</v>
      </c>
    </row>
    <row r="204" spans="1:32" x14ac:dyDescent="0.25">
      <c r="A204" s="3">
        <v>2021</v>
      </c>
      <c r="B204" s="13">
        <v>44197</v>
      </c>
      <c r="C204" s="13">
        <v>44286</v>
      </c>
      <c r="D204" s="3" t="s">
        <v>90</v>
      </c>
      <c r="E204" s="3">
        <f>'[1]2da qna de marzo 2021 para tran'!I199</f>
        <v>19</v>
      </c>
      <c r="F204" s="3" t="str">
        <f>'[1]2da qna de marzo 2021 para tran'!J199</f>
        <v>SECRETARIO PARTICULAR</v>
      </c>
      <c r="G204" s="3" t="str">
        <f t="shared" si="3"/>
        <v>SECRETARIO PARTICULAR</v>
      </c>
      <c r="H204" s="3" t="str">
        <f>'[1]2da qna de marzo 2021 para tran'!M199</f>
        <v>PERSONAL DIPUTADOS</v>
      </c>
      <c r="I204" s="3" t="str">
        <f>'[1]2da qna de marzo 2021 para tran'!F199</f>
        <v>EDGAR JESUS</v>
      </c>
      <c r="J204" s="3" t="str">
        <f>'[1]2da qna de marzo 2021 para tran'!D199</f>
        <v>ROMERO</v>
      </c>
      <c r="K204" s="3" t="str">
        <f>'[1]2da qna de marzo 2021 para tran'!E199</f>
        <v>RUIZ</v>
      </c>
      <c r="L204" s="3"/>
      <c r="M204" s="5">
        <f>'[1]2da qna de marzo 2021 para tran'!Q199*2</f>
        <v>4000</v>
      </c>
      <c r="N204" s="3" t="s">
        <v>214</v>
      </c>
      <c r="O204" s="5">
        <f>'[1]2da qna de marzo 2021 para tran'!S199*2</f>
        <v>3772.48</v>
      </c>
      <c r="P204" s="3" t="s">
        <v>215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216</v>
      </c>
      <c r="AE204" s="13">
        <v>44314</v>
      </c>
      <c r="AF204" s="13">
        <v>44314</v>
      </c>
    </row>
    <row r="205" spans="1:32" x14ac:dyDescent="0.25">
      <c r="A205" s="3">
        <v>2021</v>
      </c>
      <c r="B205" s="13">
        <v>44197</v>
      </c>
      <c r="C205" s="13">
        <v>44286</v>
      </c>
      <c r="D205" s="3" t="s">
        <v>90</v>
      </c>
      <c r="E205" s="3">
        <f>'[1]2da qna de marzo 2021 para tran'!I200</f>
        <v>19</v>
      </c>
      <c r="F205" s="3" t="str">
        <f>'[1]2da qna de marzo 2021 para tran'!J200</f>
        <v>SECRETARIO PARTICULAR</v>
      </c>
      <c r="G205" s="3" t="str">
        <f t="shared" si="3"/>
        <v>SECRETARIO PARTICULAR</v>
      </c>
      <c r="H205" s="3" t="str">
        <f>'[1]2da qna de marzo 2021 para tran'!M200</f>
        <v>SECRETRARIA ADMINISTRATIVA</v>
      </c>
      <c r="I205" s="3" t="str">
        <f>'[1]2da qna de marzo 2021 para tran'!F200</f>
        <v>HUGO CESAR</v>
      </c>
      <c r="J205" s="3" t="str">
        <f>'[1]2da qna de marzo 2021 para tran'!D200</f>
        <v>ROSETE</v>
      </c>
      <c r="K205" s="3" t="str">
        <f>'[1]2da qna de marzo 2021 para tran'!E200</f>
        <v>MARTINEZ</v>
      </c>
      <c r="L205" s="3"/>
      <c r="M205" s="5">
        <f>'[1]2da qna de marzo 2021 para tran'!Q200*2</f>
        <v>14723.52</v>
      </c>
      <c r="N205" s="3" t="s">
        <v>214</v>
      </c>
      <c r="O205" s="5">
        <f>'[1]2da qna de marzo 2021 para tran'!S200*2</f>
        <v>13000</v>
      </c>
      <c r="P205" s="3" t="s">
        <v>215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216</v>
      </c>
      <c r="AE205" s="13">
        <v>44314</v>
      </c>
      <c r="AF205" s="13">
        <v>44314</v>
      </c>
    </row>
    <row r="206" spans="1:32" x14ac:dyDescent="0.25">
      <c r="A206" s="3">
        <v>2021</v>
      </c>
      <c r="B206" s="13">
        <v>44197</v>
      </c>
      <c r="C206" s="13">
        <v>44286</v>
      </c>
      <c r="D206" s="3" t="s">
        <v>90</v>
      </c>
      <c r="E206" s="3">
        <f>'[1]2da qna de marzo 2021 para tran'!I201</f>
        <v>19</v>
      </c>
      <c r="F206" s="3" t="str">
        <f>'[1]2da qna de marzo 2021 para tran'!J201</f>
        <v>SECRETARIO PARTICULAR</v>
      </c>
      <c r="G206" s="3" t="str">
        <f t="shared" si="3"/>
        <v>SECRETARIO PARTICULAR</v>
      </c>
      <c r="H206" s="3" t="str">
        <f>'[1]2da qna de marzo 2021 para tran'!M201</f>
        <v>PERSONAL DIPUTADOS</v>
      </c>
      <c r="I206" s="3" t="str">
        <f>'[1]2da qna de marzo 2021 para tran'!F201</f>
        <v>OLIVIA</v>
      </c>
      <c r="J206" s="3" t="str">
        <f>'[1]2da qna de marzo 2021 para tran'!D201</f>
        <v>ROSETE</v>
      </c>
      <c r="K206" s="3" t="str">
        <f>'[1]2da qna de marzo 2021 para tran'!E201</f>
        <v>ROSETE</v>
      </c>
      <c r="L206" s="3"/>
      <c r="M206" s="5">
        <f>'[1]2da qna de marzo 2021 para tran'!Q201*2</f>
        <v>29333.34</v>
      </c>
      <c r="N206" s="3" t="s">
        <v>214</v>
      </c>
      <c r="O206" s="5">
        <f>'[1]2da qna de marzo 2021 para tran'!S201*2</f>
        <v>24430.52</v>
      </c>
      <c r="P206" s="3" t="s">
        <v>215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216</v>
      </c>
      <c r="AE206" s="13">
        <v>44314</v>
      </c>
      <c r="AF206" s="13">
        <v>44314</v>
      </c>
    </row>
    <row r="207" spans="1:32" x14ac:dyDescent="0.25">
      <c r="A207" s="3">
        <v>2021</v>
      </c>
      <c r="B207" s="13">
        <v>44197</v>
      </c>
      <c r="C207" s="13">
        <v>44286</v>
      </c>
      <c r="D207" s="3" t="s">
        <v>90</v>
      </c>
      <c r="E207" s="3">
        <f>'[1]2da qna de marzo 2021 para tran'!I202</f>
        <v>19</v>
      </c>
      <c r="F207" s="3" t="str">
        <f>'[1]2da qna de marzo 2021 para tran'!J202</f>
        <v>SECRETARIO PARTICULAR</v>
      </c>
      <c r="G207" s="3" t="str">
        <f t="shared" si="3"/>
        <v>SECRETARIO PARTICULAR</v>
      </c>
      <c r="H207" s="3" t="str">
        <f>'[1]2da qna de marzo 2021 para tran'!M202</f>
        <v>SECRETRARIA ADMINISTRATIVA</v>
      </c>
      <c r="I207" s="3" t="str">
        <f>'[1]2da qna de marzo 2021 para tran'!F202</f>
        <v>JUAN ANGEL</v>
      </c>
      <c r="J207" s="3" t="str">
        <f>'[1]2da qna de marzo 2021 para tran'!D202</f>
        <v>SAINOS</v>
      </c>
      <c r="K207" s="3" t="str">
        <f>'[1]2da qna de marzo 2021 para tran'!E202</f>
        <v>LOPEZ</v>
      </c>
      <c r="L207" s="3"/>
      <c r="M207" s="5">
        <f>'[1]2da qna de marzo 2021 para tran'!Q202*2</f>
        <v>7554.22</v>
      </c>
      <c r="N207" s="3" t="s">
        <v>214</v>
      </c>
      <c r="O207" s="5">
        <f>'[1]2da qna de marzo 2021 para tran'!S202*2</f>
        <v>7002.54</v>
      </c>
      <c r="P207" s="3" t="s">
        <v>215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216</v>
      </c>
      <c r="AE207" s="13">
        <v>44314</v>
      </c>
      <c r="AF207" s="13">
        <v>44314</v>
      </c>
    </row>
    <row r="208" spans="1:32" x14ac:dyDescent="0.25">
      <c r="A208" s="3">
        <v>2021</v>
      </c>
      <c r="B208" s="13">
        <v>44197</v>
      </c>
      <c r="C208" s="13">
        <v>44286</v>
      </c>
      <c r="D208" s="3" t="s">
        <v>90</v>
      </c>
      <c r="E208" s="3">
        <f>'[1]2da qna de marzo 2021 para tran'!I203</f>
        <v>19</v>
      </c>
      <c r="F208" s="3" t="str">
        <f>'[1]2da qna de marzo 2021 para tran'!J203</f>
        <v>SECRETARIO PARTICULAR</v>
      </c>
      <c r="G208" s="3" t="str">
        <f t="shared" si="3"/>
        <v>SECRETARIO PARTICULAR</v>
      </c>
      <c r="H208" s="3" t="str">
        <f>'[1]2da qna de marzo 2021 para tran'!M203</f>
        <v>PERSONAL DIPUTADOS</v>
      </c>
      <c r="I208" s="3" t="str">
        <f>'[1]2da qna de marzo 2021 para tran'!F203</f>
        <v>MONICA</v>
      </c>
      <c r="J208" s="3" t="str">
        <f>'[1]2da qna de marzo 2021 para tran'!D203</f>
        <v>SANCHEZ</v>
      </c>
      <c r="K208" s="3" t="str">
        <f>'[1]2da qna de marzo 2021 para tran'!E203</f>
        <v>ANGULO</v>
      </c>
      <c r="L208" s="3"/>
      <c r="M208" s="5">
        <f>'[1]2da qna de marzo 2021 para tran'!Q203*2</f>
        <v>14500</v>
      </c>
      <c r="N208" s="3" t="s">
        <v>214</v>
      </c>
      <c r="O208" s="5">
        <f>'[1]2da qna de marzo 2021 para tran'!S203*2</f>
        <v>12824.22</v>
      </c>
      <c r="P208" s="3" t="s">
        <v>215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216</v>
      </c>
      <c r="AE208" s="13">
        <v>44314</v>
      </c>
      <c r="AF208" s="13">
        <v>44314</v>
      </c>
    </row>
    <row r="209" spans="1:32" x14ac:dyDescent="0.25">
      <c r="A209" s="3">
        <v>2021</v>
      </c>
      <c r="B209" s="13">
        <v>44197</v>
      </c>
      <c r="C209" s="13">
        <v>44286</v>
      </c>
      <c r="D209" s="3" t="s">
        <v>90</v>
      </c>
      <c r="E209" s="3">
        <f>'[1]2da qna de marzo 2021 para tran'!I204</f>
        <v>19</v>
      </c>
      <c r="F209" s="3" t="str">
        <f>'[1]2da qna de marzo 2021 para tran'!J204</f>
        <v>SECRETARIO PARTICULAR</v>
      </c>
      <c r="G209" s="3" t="str">
        <f t="shared" si="3"/>
        <v>SECRETARIO PARTICULAR</v>
      </c>
      <c r="H209" s="3" t="str">
        <f>'[1]2da qna de marzo 2021 para tran'!M204</f>
        <v>PERSONAL DIPUTADOS</v>
      </c>
      <c r="I209" s="3" t="str">
        <f>'[1]2da qna de marzo 2021 para tran'!F204</f>
        <v>INDALECIO</v>
      </c>
      <c r="J209" s="3" t="str">
        <f>'[1]2da qna de marzo 2021 para tran'!D204</f>
        <v>SANCHEZ</v>
      </c>
      <c r="K209" s="3" t="str">
        <f>'[1]2da qna de marzo 2021 para tran'!E204</f>
        <v>ARAOZ</v>
      </c>
      <c r="L209" s="3"/>
      <c r="M209" s="5">
        <f>'[1]2da qna de marzo 2021 para tran'!Q204*2</f>
        <v>9000</v>
      </c>
      <c r="N209" s="3" t="s">
        <v>214</v>
      </c>
      <c r="O209" s="5">
        <f>'[1]2da qna de marzo 2021 para tran'!S204*2</f>
        <v>8291.02</v>
      </c>
      <c r="P209" s="3" t="s">
        <v>215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216</v>
      </c>
      <c r="AE209" s="13">
        <v>44314</v>
      </c>
      <c r="AF209" s="13">
        <v>44314</v>
      </c>
    </row>
    <row r="210" spans="1:32" x14ac:dyDescent="0.25">
      <c r="A210" s="3">
        <v>2021</v>
      </c>
      <c r="B210" s="13">
        <v>44197</v>
      </c>
      <c r="C210" s="13">
        <v>44286</v>
      </c>
      <c r="D210" s="3" t="s">
        <v>90</v>
      </c>
      <c r="E210" s="3">
        <f>'[1]2da qna de marzo 2021 para tran'!I205</f>
        <v>19</v>
      </c>
      <c r="F210" s="3" t="str">
        <f>'[1]2da qna de marzo 2021 para tran'!J205</f>
        <v>SECRETARIO PARTICULAR</v>
      </c>
      <c r="G210" s="3" t="str">
        <f t="shared" si="3"/>
        <v>SECRETARIO PARTICULAR</v>
      </c>
      <c r="H210" s="3" t="str">
        <f>'[1]2da qna de marzo 2021 para tran'!M205</f>
        <v>PERSONAL DIPUTADOS</v>
      </c>
      <c r="I210" s="3" t="str">
        <f>'[1]2da qna de marzo 2021 para tran'!F205</f>
        <v>RICARDO</v>
      </c>
      <c r="J210" s="3" t="str">
        <f>'[1]2da qna de marzo 2021 para tran'!D205</f>
        <v>SANCHEZ</v>
      </c>
      <c r="K210" s="3" t="str">
        <f>'[1]2da qna de marzo 2021 para tran'!E205</f>
        <v>CERVANTES</v>
      </c>
      <c r="L210" s="3"/>
      <c r="M210" s="5">
        <f>'[1]2da qna de marzo 2021 para tran'!Q205*2</f>
        <v>12170</v>
      </c>
      <c r="N210" s="3" t="s">
        <v>214</v>
      </c>
      <c r="O210" s="5">
        <f>'[1]2da qna de marzo 2021 para tran'!S205*2</f>
        <v>10956.54</v>
      </c>
      <c r="P210" s="3" t="s">
        <v>215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216</v>
      </c>
      <c r="AE210" s="13">
        <v>44314</v>
      </c>
      <c r="AF210" s="13">
        <v>44314</v>
      </c>
    </row>
    <row r="211" spans="1:32" x14ac:dyDescent="0.25">
      <c r="A211" s="3">
        <v>2021</v>
      </c>
      <c r="B211" s="13">
        <v>44197</v>
      </c>
      <c r="C211" s="13">
        <v>44286</v>
      </c>
      <c r="D211" s="3" t="s">
        <v>90</v>
      </c>
      <c r="E211" s="3">
        <f>'[1]2da qna de marzo 2021 para tran'!I206</f>
        <v>19</v>
      </c>
      <c r="F211" s="3" t="str">
        <f>'[1]2da qna de marzo 2021 para tran'!J206</f>
        <v>SECRETARIO PARTICULAR</v>
      </c>
      <c r="G211" s="3" t="str">
        <f t="shared" si="3"/>
        <v>SECRETARIO PARTICULAR</v>
      </c>
      <c r="H211" s="3" t="str">
        <f>'[1]2da qna de marzo 2021 para tran'!M206</f>
        <v>SECRETRARIA ADMINISTRATIVA</v>
      </c>
      <c r="I211" s="3" t="str">
        <f>'[1]2da qna de marzo 2021 para tran'!F206</f>
        <v>GABRIEL MAURICIO</v>
      </c>
      <c r="J211" s="3" t="str">
        <f>'[1]2da qna de marzo 2021 para tran'!D206</f>
        <v>SANCHEZ</v>
      </c>
      <c r="K211" s="3" t="str">
        <f>'[1]2da qna de marzo 2021 para tran'!E206</f>
        <v>LOPEZ</v>
      </c>
      <c r="L211" s="3"/>
      <c r="M211" s="5">
        <f>'[1]2da qna de marzo 2021 para tran'!Q206*2</f>
        <v>6429.28</v>
      </c>
      <c r="N211" s="3" t="s">
        <v>214</v>
      </c>
      <c r="O211" s="5">
        <f>'[1]2da qna de marzo 2021 para tran'!S206*2</f>
        <v>6000</v>
      </c>
      <c r="P211" s="3" t="s">
        <v>215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216</v>
      </c>
      <c r="AE211" s="13">
        <v>44314</v>
      </c>
      <c r="AF211" s="13">
        <v>44314</v>
      </c>
    </row>
    <row r="212" spans="1:32" x14ac:dyDescent="0.25">
      <c r="A212" s="3">
        <v>2021</v>
      </c>
      <c r="B212" s="13">
        <v>44197</v>
      </c>
      <c r="C212" s="13">
        <v>44286</v>
      </c>
      <c r="D212" s="3" t="s">
        <v>90</v>
      </c>
      <c r="E212" s="3">
        <f>'[1]2da qna de marzo 2021 para tran'!I207</f>
        <v>19</v>
      </c>
      <c r="F212" s="3" t="str">
        <f>'[1]2da qna de marzo 2021 para tran'!J207</f>
        <v>SECRETARIO PARTICULAR</v>
      </c>
      <c r="G212" s="3" t="str">
        <f t="shared" si="3"/>
        <v>SECRETARIO PARTICULAR</v>
      </c>
      <c r="H212" s="3" t="str">
        <f>'[1]2da qna de marzo 2021 para tran'!M207</f>
        <v>JUNTA DE COORDINACION Y CONCERTACION POL</v>
      </c>
      <c r="I212" s="3" t="str">
        <f>'[1]2da qna de marzo 2021 para tran'!F207</f>
        <v>JULIO CESAR</v>
      </c>
      <c r="J212" s="3" t="str">
        <f>'[1]2da qna de marzo 2021 para tran'!D207</f>
        <v>SANCHEZ</v>
      </c>
      <c r="K212" s="3" t="str">
        <f>'[1]2da qna de marzo 2021 para tran'!E207</f>
        <v>LOPEZ</v>
      </c>
      <c r="L212" s="3"/>
      <c r="M212" s="5">
        <f>'[1]2da qna de marzo 2021 para tran'!Q207*2</f>
        <v>15000</v>
      </c>
      <c r="N212" s="3" t="s">
        <v>214</v>
      </c>
      <c r="O212" s="5">
        <f>'[1]2da qna de marzo 2021 para tran'!S207*2</f>
        <v>13217.42</v>
      </c>
      <c r="P212" s="3" t="s">
        <v>215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216</v>
      </c>
      <c r="AE212" s="13">
        <v>44314</v>
      </c>
      <c r="AF212" s="13">
        <v>44314</v>
      </c>
    </row>
    <row r="213" spans="1:32" x14ac:dyDescent="0.25">
      <c r="A213" s="3">
        <v>2021</v>
      </c>
      <c r="B213" s="13">
        <v>44197</v>
      </c>
      <c r="C213" s="13">
        <v>44286</v>
      </c>
      <c r="D213" s="3" t="s">
        <v>90</v>
      </c>
      <c r="E213" s="3">
        <f>'[1]2da qna de marzo 2021 para tran'!I208</f>
        <v>19</v>
      </c>
      <c r="F213" s="3" t="str">
        <f>'[1]2da qna de marzo 2021 para tran'!J208</f>
        <v>SECRETARIO PARTICULAR</v>
      </c>
      <c r="G213" s="3" t="str">
        <f t="shared" si="3"/>
        <v>SECRETARIO PARTICULAR</v>
      </c>
      <c r="H213" s="3" t="str">
        <f>'[1]2da qna de marzo 2021 para tran'!M208</f>
        <v>PRENSA Y RELACIONES PUBLICAS</v>
      </c>
      <c r="I213" s="3" t="str">
        <f>'[1]2da qna de marzo 2021 para tran'!F208</f>
        <v>JOSE HUGO</v>
      </c>
      <c r="J213" s="3" t="str">
        <f>'[1]2da qna de marzo 2021 para tran'!D208</f>
        <v>SANCHEZ</v>
      </c>
      <c r="K213" s="3" t="str">
        <f>'[1]2da qna de marzo 2021 para tran'!E208</f>
        <v>MENDOZA</v>
      </c>
      <c r="L213" s="3"/>
      <c r="M213" s="5">
        <f>'[1]2da qna de marzo 2021 para tran'!Q208*2</f>
        <v>16032.02</v>
      </c>
      <c r="N213" s="3" t="s">
        <v>214</v>
      </c>
      <c r="O213" s="5">
        <f>'[1]2da qna de marzo 2021 para tran'!S208*2</f>
        <v>14029</v>
      </c>
      <c r="P213" s="3" t="s">
        <v>215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216</v>
      </c>
      <c r="AE213" s="13">
        <v>44314</v>
      </c>
      <c r="AF213" s="13">
        <v>44314</v>
      </c>
    </row>
    <row r="214" spans="1:32" x14ac:dyDescent="0.25">
      <c r="A214" s="3">
        <v>2021</v>
      </c>
      <c r="B214" s="13">
        <v>44197</v>
      </c>
      <c r="C214" s="13">
        <v>44286</v>
      </c>
      <c r="D214" s="3" t="s">
        <v>90</v>
      </c>
      <c r="E214" s="3">
        <f>'[1]2da qna de marzo 2021 para tran'!I209</f>
        <v>19</v>
      </c>
      <c r="F214" s="3" t="str">
        <f>'[1]2da qna de marzo 2021 para tran'!J209</f>
        <v>SECRETARIO PARTICULAR</v>
      </c>
      <c r="G214" s="3" t="str">
        <f t="shared" si="3"/>
        <v>SECRETARIO PARTICULAR</v>
      </c>
      <c r="H214" s="3" t="str">
        <f>'[1]2da qna de marzo 2021 para tran'!M209</f>
        <v>PERSONAL DIPUTADOS</v>
      </c>
      <c r="I214" s="3" t="str">
        <f>'[1]2da qna de marzo 2021 para tran'!F209</f>
        <v>HORACIO FERNANDO</v>
      </c>
      <c r="J214" s="3" t="str">
        <f>'[1]2da qna de marzo 2021 para tran'!D209</f>
        <v>SANCHEZ</v>
      </c>
      <c r="K214" s="3" t="str">
        <f>'[1]2da qna de marzo 2021 para tran'!E209</f>
        <v>PULIDO</v>
      </c>
      <c r="L214" s="3"/>
      <c r="M214" s="5">
        <f>'[1]2da qna de marzo 2021 para tran'!Q209*2</f>
        <v>5334.5</v>
      </c>
      <c r="N214" s="3" t="s">
        <v>214</v>
      </c>
      <c r="O214" s="5">
        <f>'[1]2da qna de marzo 2021 para tran'!S209*2</f>
        <v>5021.5600000000004</v>
      </c>
      <c r="P214" s="3" t="s">
        <v>215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216</v>
      </c>
      <c r="AE214" s="13">
        <v>44314</v>
      </c>
      <c r="AF214" s="13">
        <v>44314</v>
      </c>
    </row>
    <row r="215" spans="1:32" x14ac:dyDescent="0.25">
      <c r="A215" s="3">
        <v>2021</v>
      </c>
      <c r="B215" s="13">
        <v>44197</v>
      </c>
      <c r="C215" s="13">
        <v>44286</v>
      </c>
      <c r="D215" s="3" t="s">
        <v>90</v>
      </c>
      <c r="E215" s="3">
        <f>'[1]2da qna de marzo 2021 para tran'!I210</f>
        <v>19</v>
      </c>
      <c r="F215" s="3" t="str">
        <f>'[1]2da qna de marzo 2021 para tran'!J210</f>
        <v>SECRETARIO PARTICULAR</v>
      </c>
      <c r="G215" s="3" t="str">
        <f t="shared" si="3"/>
        <v>SECRETARIO PARTICULAR</v>
      </c>
      <c r="H215" s="3" t="str">
        <f>'[1]2da qna de marzo 2021 para tran'!M210</f>
        <v>PERSONAL DIPUTADOS</v>
      </c>
      <c r="I215" s="3" t="str">
        <f>'[1]2da qna de marzo 2021 para tran'!F210</f>
        <v>EMMA</v>
      </c>
      <c r="J215" s="3" t="str">
        <f>'[1]2da qna de marzo 2021 para tran'!D210</f>
        <v>SANCHEZ</v>
      </c>
      <c r="K215" s="3" t="str">
        <f>'[1]2da qna de marzo 2021 para tran'!E210</f>
        <v>TELLEZ</v>
      </c>
      <c r="L215" s="3"/>
      <c r="M215" s="5">
        <f>'[1]2da qna de marzo 2021 para tran'!Q210*2</f>
        <v>13000</v>
      </c>
      <c r="N215" s="3" t="s">
        <v>214</v>
      </c>
      <c r="O215" s="5">
        <f>'[1]2da qna de marzo 2021 para tran'!S210*2</f>
        <v>11637.8</v>
      </c>
      <c r="P215" s="3" t="s">
        <v>215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216</v>
      </c>
      <c r="AE215" s="13">
        <v>44314</v>
      </c>
      <c r="AF215" s="13">
        <v>44314</v>
      </c>
    </row>
    <row r="216" spans="1:32" x14ac:dyDescent="0.25">
      <c r="A216" s="3">
        <v>2021</v>
      </c>
      <c r="B216" s="13">
        <v>44197</v>
      </c>
      <c r="C216" s="13">
        <v>44286</v>
      </c>
      <c r="D216" s="3" t="s">
        <v>90</v>
      </c>
      <c r="E216" s="3">
        <f>'[1]2da qna de marzo 2021 para tran'!I211</f>
        <v>19</v>
      </c>
      <c r="F216" s="3" t="str">
        <f>'[1]2da qna de marzo 2021 para tran'!J211</f>
        <v>SECRETARIO PARTICULAR</v>
      </c>
      <c r="G216" s="3" t="str">
        <f t="shared" si="3"/>
        <v>SECRETARIO PARTICULAR</v>
      </c>
      <c r="H216" s="3" t="str">
        <f>'[1]2da qna de marzo 2021 para tran'!M211</f>
        <v>PERSONAL DIPUTADOS</v>
      </c>
      <c r="I216" s="3" t="str">
        <f>'[1]2da qna de marzo 2021 para tran'!F211</f>
        <v>LUIS ALBERTO</v>
      </c>
      <c r="J216" s="3" t="str">
        <f>'[1]2da qna de marzo 2021 para tran'!D211</f>
        <v>SANCHEZ</v>
      </c>
      <c r="K216" s="3" t="str">
        <f>'[1]2da qna de marzo 2021 para tran'!E211</f>
        <v>VAZQUEZ</v>
      </c>
      <c r="L216" s="3"/>
      <c r="M216" s="5">
        <f>'[1]2da qna de marzo 2021 para tran'!Q211*2</f>
        <v>10000</v>
      </c>
      <c r="N216" s="3" t="s">
        <v>214</v>
      </c>
      <c r="O216" s="5">
        <f>'[1]2da qna de marzo 2021 para tran'!S211*2</f>
        <v>9155.74</v>
      </c>
      <c r="P216" s="3" t="s">
        <v>215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216</v>
      </c>
      <c r="AE216" s="13">
        <v>44314</v>
      </c>
      <c r="AF216" s="13">
        <v>44314</v>
      </c>
    </row>
    <row r="217" spans="1:32" x14ac:dyDescent="0.25">
      <c r="A217" s="3">
        <v>2021</v>
      </c>
      <c r="B217" s="13">
        <v>44197</v>
      </c>
      <c r="C217" s="13">
        <v>44286</v>
      </c>
      <c r="D217" s="3" t="s">
        <v>90</v>
      </c>
      <c r="E217" s="3">
        <f>'[1]2da qna de marzo 2021 para tran'!I212</f>
        <v>19</v>
      </c>
      <c r="F217" s="3" t="str">
        <f>'[1]2da qna de marzo 2021 para tran'!J212</f>
        <v>SECRETARIO PARTICULAR</v>
      </c>
      <c r="G217" s="3" t="str">
        <f t="shared" si="3"/>
        <v>SECRETARIO PARTICULAR</v>
      </c>
      <c r="H217" s="3" t="str">
        <f>'[1]2da qna de marzo 2021 para tran'!M212</f>
        <v>PERSONAL DIPUTADOS</v>
      </c>
      <c r="I217" s="3" t="str">
        <f>'[1]2da qna de marzo 2021 para tran'!F212</f>
        <v>EDITH ALEJANDRA</v>
      </c>
      <c r="J217" s="3" t="str">
        <f>'[1]2da qna de marzo 2021 para tran'!D212</f>
        <v>SEGURA</v>
      </c>
      <c r="K217" s="3" t="str">
        <f>'[1]2da qna de marzo 2021 para tran'!E212</f>
        <v>PAYAN</v>
      </c>
      <c r="L217" s="3"/>
      <c r="M217" s="5">
        <f>'[1]2da qna de marzo 2021 para tran'!Q212*2</f>
        <v>11125</v>
      </c>
      <c r="N217" s="3" t="s">
        <v>214</v>
      </c>
      <c r="O217" s="5">
        <f>'[1]2da qna de marzo 2021 para tran'!S212*2</f>
        <v>10098.799999999999</v>
      </c>
      <c r="P217" s="3" t="s">
        <v>215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216</v>
      </c>
      <c r="AE217" s="13">
        <v>44314</v>
      </c>
      <c r="AF217" s="13">
        <v>44314</v>
      </c>
    </row>
    <row r="218" spans="1:32" x14ac:dyDescent="0.25">
      <c r="A218" s="3">
        <v>2021</v>
      </c>
      <c r="B218" s="13">
        <v>44197</v>
      </c>
      <c r="C218" s="13">
        <v>44286</v>
      </c>
      <c r="D218" s="3" t="s">
        <v>90</v>
      </c>
      <c r="E218" s="3">
        <f>'[1]2da qna de marzo 2021 para tran'!I213</f>
        <v>19</v>
      </c>
      <c r="F218" s="3" t="str">
        <f>'[1]2da qna de marzo 2021 para tran'!J213</f>
        <v>SECRETARIO PARTICULAR</v>
      </c>
      <c r="G218" s="3" t="str">
        <f t="shared" si="3"/>
        <v>SECRETARIO PARTICULAR</v>
      </c>
      <c r="H218" s="3" t="str">
        <f>'[1]2da qna de marzo 2021 para tran'!M213</f>
        <v>PERSONAL DIPUTADOS</v>
      </c>
      <c r="I218" s="3" t="str">
        <f>'[1]2da qna de marzo 2021 para tran'!F213</f>
        <v>DANIEL</v>
      </c>
      <c r="J218" s="3" t="str">
        <f>'[1]2da qna de marzo 2021 para tran'!D213</f>
        <v>SOSA</v>
      </c>
      <c r="K218" s="3" t="str">
        <f>'[1]2da qna de marzo 2021 para tran'!E213</f>
        <v>RUGERIO</v>
      </c>
      <c r="L218" s="3"/>
      <c r="M218" s="5">
        <f>'[1]2da qna de marzo 2021 para tran'!Q213*2</f>
        <v>8244.16</v>
      </c>
      <c r="N218" s="3" t="s">
        <v>214</v>
      </c>
      <c r="O218" s="5">
        <f>'[1]2da qna de marzo 2021 para tran'!S213*2</f>
        <v>7617.42</v>
      </c>
      <c r="P218" s="3" t="s">
        <v>215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216</v>
      </c>
      <c r="AE218" s="13">
        <v>44314</v>
      </c>
      <c r="AF218" s="13">
        <v>44314</v>
      </c>
    </row>
    <row r="219" spans="1:32" x14ac:dyDescent="0.25">
      <c r="A219" s="3">
        <v>2021</v>
      </c>
      <c r="B219" s="13">
        <v>44197</v>
      </c>
      <c r="C219" s="13">
        <v>44286</v>
      </c>
      <c r="D219" s="3" t="s">
        <v>90</v>
      </c>
      <c r="E219" s="3">
        <f>'[1]2da qna de marzo 2021 para tran'!I214</f>
        <v>19</v>
      </c>
      <c r="F219" s="3" t="str">
        <f>'[1]2da qna de marzo 2021 para tran'!J214</f>
        <v>SECRETARIO PARTICULAR</v>
      </c>
      <c r="G219" s="3" t="str">
        <f t="shared" si="3"/>
        <v>SECRETARIO PARTICULAR</v>
      </c>
      <c r="H219" s="3" t="str">
        <f>'[1]2da qna de marzo 2021 para tran'!M214</f>
        <v>SECRETRARIA ADMINISTRATIVA</v>
      </c>
      <c r="I219" s="3" t="str">
        <f>'[1]2da qna de marzo 2021 para tran'!F214</f>
        <v>MARIA DEL SOCORRO</v>
      </c>
      <c r="J219" s="3" t="str">
        <f>'[1]2da qna de marzo 2021 para tran'!D214</f>
        <v>SOTO</v>
      </c>
      <c r="K219" s="3" t="str">
        <f>'[1]2da qna de marzo 2021 para tran'!E214</f>
        <v>RODRIGUEZ</v>
      </c>
      <c r="L219" s="3"/>
      <c r="M219" s="5">
        <f>'[1]2da qna de marzo 2021 para tran'!Q214*2</f>
        <v>8673.44</v>
      </c>
      <c r="N219" s="3" t="s">
        <v>214</v>
      </c>
      <c r="O219" s="5">
        <f>'[1]2da qna de marzo 2021 para tran'!S214*2</f>
        <v>8000</v>
      </c>
      <c r="P219" s="3" t="s">
        <v>215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216</v>
      </c>
      <c r="AE219" s="13">
        <v>44314</v>
      </c>
      <c r="AF219" s="13">
        <v>44314</v>
      </c>
    </row>
    <row r="220" spans="1:32" x14ac:dyDescent="0.25">
      <c r="A220" s="3">
        <v>2021</v>
      </c>
      <c r="B220" s="13">
        <v>44197</v>
      </c>
      <c r="C220" s="13">
        <v>44286</v>
      </c>
      <c r="D220" s="3" t="s">
        <v>90</v>
      </c>
      <c r="E220" s="3">
        <f>'[1]2da qna de marzo 2021 para tran'!I215</f>
        <v>19</v>
      </c>
      <c r="F220" s="3" t="str">
        <f>'[1]2da qna de marzo 2021 para tran'!J215</f>
        <v>SECRETARIO PARTICULAR</v>
      </c>
      <c r="G220" s="3" t="str">
        <f t="shared" si="3"/>
        <v>SECRETARIO PARTICULAR</v>
      </c>
      <c r="H220" s="3" t="str">
        <f>'[1]2da qna de marzo 2021 para tran'!M215</f>
        <v>PERSONAL DIPUTADOS</v>
      </c>
      <c r="I220" s="3" t="str">
        <f>'[1]2da qna de marzo 2021 para tran'!F215</f>
        <v>MARIA GERTRUDIS</v>
      </c>
      <c r="J220" s="3" t="str">
        <f>'[1]2da qna de marzo 2021 para tran'!D215</f>
        <v>TAMAYO</v>
      </c>
      <c r="K220" s="3" t="str">
        <f>'[1]2da qna de marzo 2021 para tran'!E215</f>
        <v>CHAMORRO</v>
      </c>
      <c r="L220" s="3"/>
      <c r="M220" s="5">
        <f>'[1]2da qna de marzo 2021 para tran'!Q215*2</f>
        <v>5000</v>
      </c>
      <c r="N220" s="3" t="s">
        <v>214</v>
      </c>
      <c r="O220" s="5">
        <f>'[1]2da qna de marzo 2021 para tran'!S215*2</f>
        <v>4708.4799999999996</v>
      </c>
      <c r="P220" s="3" t="s">
        <v>215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216</v>
      </c>
      <c r="AE220" s="13">
        <v>44314</v>
      </c>
      <c r="AF220" s="13">
        <v>44314</v>
      </c>
    </row>
    <row r="221" spans="1:32" x14ac:dyDescent="0.25">
      <c r="A221" s="3">
        <v>2021</v>
      </c>
      <c r="B221" s="13">
        <v>44197</v>
      </c>
      <c r="C221" s="13">
        <v>44286</v>
      </c>
      <c r="D221" s="3" t="s">
        <v>90</v>
      </c>
      <c r="E221" s="3">
        <f>'[1]2da qna de marzo 2021 para tran'!I216</f>
        <v>17</v>
      </c>
      <c r="F221" s="3" t="str">
        <f>'[1]2da qna de marzo 2021 para tran'!J216</f>
        <v>JEFE DE ÁREA</v>
      </c>
      <c r="G221" s="3" t="str">
        <f t="shared" si="3"/>
        <v>JEFE DE ÁREA</v>
      </c>
      <c r="H221" s="3" t="str">
        <f>'[1]2da qna de marzo 2021 para tran'!M216</f>
        <v>RECURSOS MATERIALES</v>
      </c>
      <c r="I221" s="3" t="str">
        <f>'[1]2da qna de marzo 2021 para tran'!F216</f>
        <v>JORGE</v>
      </c>
      <c r="J221" s="3" t="str">
        <f>'[1]2da qna de marzo 2021 para tran'!D216</f>
        <v>TAPIA</v>
      </c>
      <c r="K221" s="3" t="str">
        <f>'[1]2da qna de marzo 2021 para tran'!E216</f>
        <v>RUIZ</v>
      </c>
      <c r="L221" s="3"/>
      <c r="M221" s="5">
        <f>'[1]2da qna de marzo 2021 para tran'!Q216*2</f>
        <v>33774</v>
      </c>
      <c r="N221" s="3" t="s">
        <v>214</v>
      </c>
      <c r="O221" s="5">
        <f>'[1]2da qna de marzo 2021 para tran'!S216*2</f>
        <v>27826.74</v>
      </c>
      <c r="P221" s="3" t="s">
        <v>215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216</v>
      </c>
      <c r="AE221" s="13">
        <v>44314</v>
      </c>
      <c r="AF221" s="13">
        <v>44314</v>
      </c>
    </row>
    <row r="222" spans="1:32" x14ac:dyDescent="0.25">
      <c r="A222" s="3">
        <v>2021</v>
      </c>
      <c r="B222" s="13">
        <v>44197</v>
      </c>
      <c r="C222" s="13">
        <v>44286</v>
      </c>
      <c r="D222" s="3" t="s">
        <v>90</v>
      </c>
      <c r="E222" s="3">
        <f>'[1]2da qna de marzo 2021 para tran'!I217</f>
        <v>17</v>
      </c>
      <c r="F222" s="3" t="str">
        <f>'[1]2da qna de marzo 2021 para tran'!J217</f>
        <v>JEFE DE ÁREA</v>
      </c>
      <c r="G222" s="3" t="str">
        <f t="shared" si="3"/>
        <v>JEFE DE ÁREA</v>
      </c>
      <c r="H222" s="3" t="str">
        <f>'[1]2da qna de marzo 2021 para tran'!M217</f>
        <v>RECURSOS FINANCIEROS</v>
      </c>
      <c r="I222" s="3" t="str">
        <f>'[1]2da qna de marzo 2021 para tran'!F217</f>
        <v>XOCHITL</v>
      </c>
      <c r="J222" s="3" t="str">
        <f>'[1]2da qna de marzo 2021 para tran'!D217</f>
        <v>TELLEZ</v>
      </c>
      <c r="K222" s="3" t="str">
        <f>'[1]2da qna de marzo 2021 para tran'!E217</f>
        <v>ILIZALITURRI</v>
      </c>
      <c r="L222" s="3"/>
      <c r="M222" s="5">
        <f>'[1]2da qna de marzo 2021 para tran'!Q217*2</f>
        <v>41605.279999999999</v>
      </c>
      <c r="N222" s="3" t="s">
        <v>214</v>
      </c>
      <c r="O222" s="5">
        <f>'[1]2da qna de marzo 2021 para tran'!S217*2</f>
        <v>33816.1</v>
      </c>
      <c r="P222" s="3" t="s">
        <v>215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216</v>
      </c>
      <c r="AE222" s="13">
        <v>44314</v>
      </c>
      <c r="AF222" s="13">
        <v>44314</v>
      </c>
    </row>
    <row r="223" spans="1:32" x14ac:dyDescent="0.25">
      <c r="A223" s="3">
        <v>2021</v>
      </c>
      <c r="B223" s="13">
        <v>44197</v>
      </c>
      <c r="C223" s="13">
        <v>44286</v>
      </c>
      <c r="D223" s="3" t="s">
        <v>90</v>
      </c>
      <c r="E223" s="3">
        <f>'[1]2da qna de marzo 2021 para tran'!I218</f>
        <v>19</v>
      </c>
      <c r="F223" s="3" t="str">
        <f>'[1]2da qna de marzo 2021 para tran'!J218</f>
        <v>SECRETARIO PARTICULAR</v>
      </c>
      <c r="G223" s="3" t="str">
        <f t="shared" si="3"/>
        <v>SECRETARIO PARTICULAR</v>
      </c>
      <c r="H223" s="3" t="str">
        <f>'[1]2da qna de marzo 2021 para tran'!M218</f>
        <v>PERSONAL DIPUTADOS</v>
      </c>
      <c r="I223" s="3" t="str">
        <f>'[1]2da qna de marzo 2021 para tran'!F218</f>
        <v>SANDRA</v>
      </c>
      <c r="J223" s="3" t="str">
        <f>'[1]2da qna de marzo 2021 para tran'!D218</f>
        <v>TELLEZ</v>
      </c>
      <c r="K223" s="3" t="str">
        <f>'[1]2da qna de marzo 2021 para tran'!E218</f>
        <v>PEREZ</v>
      </c>
      <c r="L223" s="3"/>
      <c r="M223" s="5">
        <f>'[1]2da qna de marzo 2021 para tran'!Q218*2</f>
        <v>7000</v>
      </c>
      <c r="N223" s="3" t="s">
        <v>214</v>
      </c>
      <c r="O223" s="5">
        <f>'[1]2da qna de marzo 2021 para tran'!S218*2</f>
        <v>6508.62</v>
      </c>
      <c r="P223" s="3" t="s">
        <v>215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216</v>
      </c>
      <c r="AE223" s="13">
        <v>44314</v>
      </c>
      <c r="AF223" s="13">
        <v>44314</v>
      </c>
    </row>
    <row r="224" spans="1:32" x14ac:dyDescent="0.25">
      <c r="A224" s="3">
        <v>2021</v>
      </c>
      <c r="B224" s="13">
        <v>44197</v>
      </c>
      <c r="C224" s="13">
        <v>44286</v>
      </c>
      <c r="D224" s="3" t="s">
        <v>90</v>
      </c>
      <c r="E224" s="3">
        <f>'[1]2da qna de marzo 2021 para tran'!I219</f>
        <v>19</v>
      </c>
      <c r="F224" s="3" t="str">
        <f>'[1]2da qna de marzo 2021 para tran'!J219</f>
        <v>SECRETARIO PARTICULAR</v>
      </c>
      <c r="G224" s="3" t="str">
        <f t="shared" si="3"/>
        <v>SECRETARIO PARTICULAR</v>
      </c>
      <c r="H224" s="3" t="str">
        <f>'[1]2da qna de marzo 2021 para tran'!M219</f>
        <v>PERSONAL DIPUTADOS</v>
      </c>
      <c r="I224" s="3" t="str">
        <f>'[1]2da qna de marzo 2021 para tran'!F219</f>
        <v>EULALIO</v>
      </c>
      <c r="J224" s="3" t="str">
        <f>'[1]2da qna de marzo 2021 para tran'!D219</f>
        <v>TEPECHCO</v>
      </c>
      <c r="K224" s="3" t="str">
        <f>'[1]2da qna de marzo 2021 para tran'!E219</f>
        <v>GASPARIANO</v>
      </c>
      <c r="L224" s="3"/>
      <c r="M224" s="5">
        <f>'[1]2da qna de marzo 2021 para tran'!Q219*2</f>
        <v>20000</v>
      </c>
      <c r="N224" s="3" t="s">
        <v>214</v>
      </c>
      <c r="O224" s="5">
        <f>'[1]2da qna de marzo 2021 para tran'!S219*2</f>
        <v>17149.419999999998</v>
      </c>
      <c r="P224" s="3" t="s">
        <v>215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216</v>
      </c>
      <c r="AE224" s="13">
        <v>44314</v>
      </c>
      <c r="AF224" s="13">
        <v>44314</v>
      </c>
    </row>
    <row r="225" spans="1:32" x14ac:dyDescent="0.25">
      <c r="A225" s="3">
        <v>2021</v>
      </c>
      <c r="B225" s="13">
        <v>44197</v>
      </c>
      <c r="C225" s="13">
        <v>44286</v>
      </c>
      <c r="D225" s="3" t="s">
        <v>90</v>
      </c>
      <c r="E225" s="3">
        <f>'[1]2da qna de marzo 2021 para tran'!I220</f>
        <v>19</v>
      </c>
      <c r="F225" s="3" t="str">
        <f>'[1]2da qna de marzo 2021 para tran'!J220</f>
        <v>SECRETARIO PARTICULAR</v>
      </c>
      <c r="G225" s="3" t="str">
        <f t="shared" si="3"/>
        <v>SECRETARIO PARTICULAR</v>
      </c>
      <c r="H225" s="3" t="str">
        <f>'[1]2da qna de marzo 2021 para tran'!M220</f>
        <v>PERSONAL DIPUTADOS</v>
      </c>
      <c r="I225" s="3" t="str">
        <f>'[1]2da qna de marzo 2021 para tran'!F220</f>
        <v>MARCO ANTONIO</v>
      </c>
      <c r="J225" s="3" t="str">
        <f>'[1]2da qna de marzo 2021 para tran'!D220</f>
        <v>VALENCIA</v>
      </c>
      <c r="K225" s="3" t="str">
        <f>'[1]2da qna de marzo 2021 para tran'!E220</f>
        <v>BARRIENTOS</v>
      </c>
      <c r="L225" s="3"/>
      <c r="M225" s="5">
        <f>'[1]2da qna de marzo 2021 para tran'!Q220*2</f>
        <v>16000</v>
      </c>
      <c r="N225" s="3" t="s">
        <v>214</v>
      </c>
      <c r="O225" s="5">
        <f>'[1]2da qna de marzo 2021 para tran'!S220*2</f>
        <v>14003.82</v>
      </c>
      <c r="P225" s="3" t="s">
        <v>215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216</v>
      </c>
      <c r="AE225" s="13">
        <v>44314</v>
      </c>
      <c r="AF225" s="13">
        <v>44314</v>
      </c>
    </row>
    <row r="226" spans="1:32" x14ac:dyDescent="0.25">
      <c r="A226" s="3">
        <v>2021</v>
      </c>
      <c r="B226" s="13">
        <v>44197</v>
      </c>
      <c r="C226" s="13">
        <v>44286</v>
      </c>
      <c r="D226" s="3" t="s">
        <v>90</v>
      </c>
      <c r="E226" s="3">
        <f>'[1]2da qna de marzo 2021 para tran'!I221</f>
        <v>7</v>
      </c>
      <c r="F226" s="3" t="str">
        <f>'[1]2da qna de marzo 2021 para tran'!J221</f>
        <v>SECRETARIO TECNICO</v>
      </c>
      <c r="G226" s="3" t="str">
        <f t="shared" si="3"/>
        <v>SECRETARIO TECNICO</v>
      </c>
      <c r="H226" s="3" t="str">
        <f>'[1]2da qna de marzo 2021 para tran'!M221</f>
        <v>IGUALDAD DE GENERO Y CONTRA LA TRATA DE</v>
      </c>
      <c r="I226" s="3" t="str">
        <f>'[1]2da qna de marzo 2021 para tran'!F221</f>
        <v>MIGUEL  ANGEL</v>
      </c>
      <c r="J226" s="3" t="str">
        <f>'[1]2da qna de marzo 2021 para tran'!D221</f>
        <v>VALERA</v>
      </c>
      <c r="K226" s="3" t="str">
        <f>'[1]2da qna de marzo 2021 para tran'!E221</f>
        <v>GONZALEZ</v>
      </c>
      <c r="L226" s="3"/>
      <c r="M226" s="5">
        <f>'[1]2da qna de marzo 2021 para tran'!Q221*2</f>
        <v>15000</v>
      </c>
      <c r="N226" s="3" t="s">
        <v>214</v>
      </c>
      <c r="O226" s="5">
        <f>'[1]2da qna de marzo 2021 para tran'!S221*2</f>
        <v>13217.42</v>
      </c>
      <c r="P226" s="3" t="s">
        <v>215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216</v>
      </c>
      <c r="AE226" s="13">
        <v>44314</v>
      </c>
      <c r="AF226" s="13">
        <v>44314</v>
      </c>
    </row>
    <row r="227" spans="1:32" x14ac:dyDescent="0.25">
      <c r="A227" s="3">
        <v>2021</v>
      </c>
      <c r="B227" s="13">
        <v>44197</v>
      </c>
      <c r="C227" s="13">
        <v>44286</v>
      </c>
      <c r="D227" s="3" t="s">
        <v>90</v>
      </c>
      <c r="E227" s="3">
        <f>'[1]2da qna de marzo 2021 para tran'!I222</f>
        <v>7</v>
      </c>
      <c r="F227" s="3" t="str">
        <f>'[1]2da qna de marzo 2021 para tran'!J222</f>
        <v>SECRETARIO TECNICO</v>
      </c>
      <c r="G227" s="3" t="str">
        <f t="shared" si="3"/>
        <v>SECRETARIO TECNICO</v>
      </c>
      <c r="H227" s="3" t="str">
        <f>'[1]2da qna de marzo 2021 para tran'!M222</f>
        <v>SECRETRARIA ADMINISTRATIVA</v>
      </c>
      <c r="I227" s="3" t="str">
        <f>'[1]2da qna de marzo 2021 para tran'!F222</f>
        <v>ARMANDO</v>
      </c>
      <c r="J227" s="3" t="str">
        <f>'[1]2da qna de marzo 2021 para tran'!D222</f>
        <v>VARGAS</v>
      </c>
      <c r="K227" s="3" t="str">
        <f>'[1]2da qna de marzo 2021 para tran'!E222</f>
        <v>BAUTISTA</v>
      </c>
      <c r="L227" s="3"/>
      <c r="M227" s="5">
        <f>'[1]2da qna de marzo 2021 para tran'!Q222*2</f>
        <v>14000</v>
      </c>
      <c r="N227" s="3" t="s">
        <v>214</v>
      </c>
      <c r="O227" s="5">
        <f>'[1]2da qna de marzo 2021 para tran'!S222*2</f>
        <v>12431.02</v>
      </c>
      <c r="P227" s="3" t="s">
        <v>215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216</v>
      </c>
      <c r="AE227" s="13">
        <v>44314</v>
      </c>
      <c r="AF227" s="13">
        <v>44314</v>
      </c>
    </row>
    <row r="228" spans="1:32" x14ac:dyDescent="0.25">
      <c r="A228" s="3">
        <v>2021</v>
      </c>
      <c r="B228" s="13">
        <v>44197</v>
      </c>
      <c r="C228" s="13">
        <v>44286</v>
      </c>
      <c r="D228" s="3" t="s">
        <v>90</v>
      </c>
      <c r="E228" s="3">
        <f>'[1]2da qna de marzo 2021 para tran'!I223</f>
        <v>19</v>
      </c>
      <c r="F228" s="3" t="str">
        <f>'[1]2da qna de marzo 2021 para tran'!J223</f>
        <v>SECRETARIO PARTICULAR</v>
      </c>
      <c r="G228" s="3" t="str">
        <f t="shared" si="3"/>
        <v>SECRETARIO PARTICULAR</v>
      </c>
      <c r="H228" s="3" t="str">
        <f>'[1]2da qna de marzo 2021 para tran'!M223</f>
        <v>PERSONAL DIPUTADOS</v>
      </c>
      <c r="I228" s="3" t="str">
        <f>'[1]2da qna de marzo 2021 para tran'!F223</f>
        <v>BERTHA</v>
      </c>
      <c r="J228" s="3" t="str">
        <f>'[1]2da qna de marzo 2021 para tran'!D223</f>
        <v>VAZQUEZ</v>
      </c>
      <c r="K228" s="3" t="str">
        <f>'[1]2da qna de marzo 2021 para tran'!E223</f>
        <v>DIAZ</v>
      </c>
      <c r="L228" s="3"/>
      <c r="M228" s="5">
        <f>'[1]2da qna de marzo 2021 para tran'!Q223*2</f>
        <v>9000</v>
      </c>
      <c r="N228" s="3" t="s">
        <v>214</v>
      </c>
      <c r="O228" s="5">
        <f>'[1]2da qna de marzo 2021 para tran'!S223*2</f>
        <v>8291.02</v>
      </c>
      <c r="P228" s="3" t="s">
        <v>215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216</v>
      </c>
      <c r="AE228" s="13">
        <v>44314</v>
      </c>
      <c r="AF228" s="13">
        <v>44314</v>
      </c>
    </row>
    <row r="229" spans="1:32" x14ac:dyDescent="0.25">
      <c r="A229" s="3">
        <v>2021</v>
      </c>
      <c r="B229" s="13">
        <v>44197</v>
      </c>
      <c r="C229" s="13">
        <v>44286</v>
      </c>
      <c r="D229" s="3" t="s">
        <v>90</v>
      </c>
      <c r="E229" s="3">
        <f>'[1]2da qna de marzo 2021 para tran'!I224</f>
        <v>19</v>
      </c>
      <c r="F229" s="3" t="str">
        <f>'[1]2da qna de marzo 2021 para tran'!J224</f>
        <v>SECRETARIO PARTICULAR</v>
      </c>
      <c r="G229" s="3" t="str">
        <f t="shared" si="3"/>
        <v>SECRETARIO PARTICULAR</v>
      </c>
      <c r="H229" s="3" t="str">
        <f>'[1]2da qna de marzo 2021 para tran'!M224</f>
        <v>PERSONAL DIPUTADOS</v>
      </c>
      <c r="I229" s="3" t="str">
        <f>'[1]2da qna de marzo 2021 para tran'!F224</f>
        <v>VICENTE</v>
      </c>
      <c r="J229" s="3" t="str">
        <f>'[1]2da qna de marzo 2021 para tran'!D224</f>
        <v>VAZQUEZ</v>
      </c>
      <c r="K229" s="3" t="str">
        <f>'[1]2da qna de marzo 2021 para tran'!E224</f>
        <v>FUENTES</v>
      </c>
      <c r="L229" s="3"/>
      <c r="M229" s="5">
        <f>'[1]2da qna de marzo 2021 para tran'!Q224*2</f>
        <v>8000</v>
      </c>
      <c r="N229" s="3" t="s">
        <v>214</v>
      </c>
      <c r="O229" s="5">
        <f>'[1]2da qna de marzo 2021 para tran'!S224*2</f>
        <v>7399.82</v>
      </c>
      <c r="P229" s="3" t="s">
        <v>215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216</v>
      </c>
      <c r="AE229" s="13">
        <v>44314</v>
      </c>
      <c r="AF229" s="13">
        <v>44314</v>
      </c>
    </row>
    <row r="230" spans="1:32" x14ac:dyDescent="0.25">
      <c r="A230" s="3">
        <v>2021</v>
      </c>
      <c r="B230" s="13">
        <v>44197</v>
      </c>
      <c r="C230" s="13">
        <v>44286</v>
      </c>
      <c r="D230" s="3" t="s">
        <v>90</v>
      </c>
      <c r="E230" s="3">
        <f>'[1]2da qna de marzo 2021 para tran'!I225</f>
        <v>19</v>
      </c>
      <c r="F230" s="3" t="str">
        <f>'[1]2da qna de marzo 2021 para tran'!J225</f>
        <v>SECRETARIO PARTICULAR</v>
      </c>
      <c r="G230" s="3" t="str">
        <f t="shared" si="3"/>
        <v>SECRETARIO PARTICULAR</v>
      </c>
      <c r="H230" s="3" t="str">
        <f>'[1]2da qna de marzo 2021 para tran'!M225</f>
        <v>SECRETARIA PARLAMENTARIA</v>
      </c>
      <c r="I230" s="3" t="str">
        <f>'[1]2da qna de marzo 2021 para tran'!F225</f>
        <v>ALONDRA</v>
      </c>
      <c r="J230" s="3" t="str">
        <f>'[1]2da qna de marzo 2021 para tran'!D225</f>
        <v>VAZQUEZ</v>
      </c>
      <c r="K230" s="3" t="str">
        <f>'[1]2da qna de marzo 2021 para tran'!E225</f>
        <v>MORALES</v>
      </c>
      <c r="L230" s="3"/>
      <c r="M230" s="5">
        <f>'[1]2da qna de marzo 2021 para tran'!Q225*2</f>
        <v>6208.9</v>
      </c>
      <c r="N230" s="3" t="s">
        <v>214</v>
      </c>
      <c r="O230" s="5">
        <f>'[1]2da qna de marzo 2021 para tran'!S225*2</f>
        <v>5803.6</v>
      </c>
      <c r="P230" s="3" t="s">
        <v>215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216</v>
      </c>
      <c r="AE230" s="13">
        <v>44314</v>
      </c>
      <c r="AF230" s="13">
        <v>44314</v>
      </c>
    </row>
    <row r="231" spans="1:32" x14ac:dyDescent="0.25">
      <c r="A231" s="3">
        <v>2021</v>
      </c>
      <c r="B231" s="13">
        <v>44197</v>
      </c>
      <c r="C231" s="13">
        <v>44286</v>
      </c>
      <c r="D231" s="3" t="s">
        <v>90</v>
      </c>
      <c r="E231" s="3">
        <f>'[1]2da qna de marzo 2021 para tran'!I226</f>
        <v>19</v>
      </c>
      <c r="F231" s="3" t="str">
        <f>'[1]2da qna de marzo 2021 para tran'!J226</f>
        <v>SECRETARIO PARTICULAR</v>
      </c>
      <c r="G231" s="3" t="str">
        <f t="shared" si="3"/>
        <v>SECRETARIO PARTICULAR</v>
      </c>
      <c r="H231" s="3" t="str">
        <f>'[1]2da qna de marzo 2021 para tran'!M226</f>
        <v>SECRETRARIA ADMINISTRATIVA</v>
      </c>
      <c r="I231" s="3" t="str">
        <f>'[1]2da qna de marzo 2021 para tran'!F226</f>
        <v>AURELIANO</v>
      </c>
      <c r="J231" s="3" t="str">
        <f>'[1]2da qna de marzo 2021 para tran'!D226</f>
        <v>VAZQUEZ</v>
      </c>
      <c r="K231" s="3" t="str">
        <f>'[1]2da qna de marzo 2021 para tran'!E226</f>
        <v>RAMIREZ</v>
      </c>
      <c r="L231" s="3"/>
      <c r="M231" s="5">
        <f>'[1]2da qna de marzo 2021 para tran'!Q226*2</f>
        <v>9609.26</v>
      </c>
      <c r="N231" s="3" t="s">
        <v>214</v>
      </c>
      <c r="O231" s="5">
        <f>'[1]2da qna de marzo 2021 para tran'!S226*2</f>
        <v>8827.52</v>
      </c>
      <c r="P231" s="3" t="s">
        <v>215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216</v>
      </c>
      <c r="AE231" s="13">
        <v>44314</v>
      </c>
      <c r="AF231" s="13">
        <v>44314</v>
      </c>
    </row>
    <row r="232" spans="1:32" x14ac:dyDescent="0.25">
      <c r="A232" s="3">
        <v>2021</v>
      </c>
      <c r="B232" s="13">
        <v>44197</v>
      </c>
      <c r="C232" s="13">
        <v>44286</v>
      </c>
      <c r="D232" s="3" t="s">
        <v>90</v>
      </c>
      <c r="E232" s="3">
        <f>'[1]2da qna de marzo 2021 para tran'!I227</f>
        <v>19</v>
      </c>
      <c r="F232" s="3" t="str">
        <f>'[1]2da qna de marzo 2021 para tran'!J227</f>
        <v>SECRETARIO PARTICULAR</v>
      </c>
      <c r="G232" s="3" t="str">
        <f t="shared" si="3"/>
        <v>SECRETARIO PARTICULAR</v>
      </c>
      <c r="H232" s="3" t="str">
        <f>'[1]2da qna de marzo 2021 para tran'!M227</f>
        <v>PERSONAL DIPUTADOS</v>
      </c>
      <c r="I232" s="3" t="str">
        <f>'[1]2da qna de marzo 2021 para tran'!F227</f>
        <v>LAURA</v>
      </c>
      <c r="J232" s="3" t="str">
        <f>'[1]2da qna de marzo 2021 para tran'!D227</f>
        <v>VAZQUEZ</v>
      </c>
      <c r="K232" s="3" t="str">
        <f>'[1]2da qna de marzo 2021 para tran'!E227</f>
        <v>SALVATIERRA</v>
      </c>
      <c r="L232" s="3"/>
      <c r="M232" s="5">
        <f>'[1]2da qna de marzo 2021 para tran'!Q227*2</f>
        <v>14000</v>
      </c>
      <c r="N232" s="3" t="s">
        <v>214</v>
      </c>
      <c r="O232" s="5">
        <f>'[1]2da qna de marzo 2021 para tran'!S227*2</f>
        <v>12431.02</v>
      </c>
      <c r="P232" s="3" t="s">
        <v>215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216</v>
      </c>
      <c r="AE232" s="13">
        <v>44314</v>
      </c>
      <c r="AF232" s="13">
        <v>44314</v>
      </c>
    </row>
    <row r="233" spans="1:32" x14ac:dyDescent="0.25">
      <c r="A233" s="3">
        <v>2021</v>
      </c>
      <c r="B233" s="13">
        <v>44197</v>
      </c>
      <c r="C233" s="13">
        <v>44286</v>
      </c>
      <c r="D233" s="3" t="s">
        <v>90</v>
      </c>
      <c r="E233" s="3">
        <f>'[1]2da qna de marzo 2021 para tran'!I228</f>
        <v>19</v>
      </c>
      <c r="F233" s="3" t="str">
        <f>'[1]2da qna de marzo 2021 para tran'!J228</f>
        <v>SECRETARIO PARTICULAR</v>
      </c>
      <c r="G233" s="3" t="str">
        <f t="shared" si="3"/>
        <v>SECRETARIO PARTICULAR</v>
      </c>
      <c r="H233" s="3" t="str">
        <f>'[1]2da qna de marzo 2021 para tran'!M228</f>
        <v>PERSONAL DIPUTADOS</v>
      </c>
      <c r="I233" s="3" t="str">
        <f>'[1]2da qna de marzo 2021 para tran'!F228</f>
        <v>BENITA</v>
      </c>
      <c r="J233" s="3" t="str">
        <f>'[1]2da qna de marzo 2021 para tran'!D228</f>
        <v>VAZQUEZ</v>
      </c>
      <c r="K233" s="3" t="str">
        <f>'[1]2da qna de marzo 2021 para tran'!E228</f>
        <v>SANCHEZ</v>
      </c>
      <c r="L233" s="3"/>
      <c r="M233" s="5">
        <f>'[1]2da qna de marzo 2021 para tran'!Q228*2</f>
        <v>6333.34</v>
      </c>
      <c r="N233" s="3" t="s">
        <v>214</v>
      </c>
      <c r="O233" s="5">
        <f>'[1]2da qna de marzo 2021 para tran'!S228*2</f>
        <v>5914.5</v>
      </c>
      <c r="P233" s="3" t="s">
        <v>215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216</v>
      </c>
      <c r="AE233" s="13">
        <v>44314</v>
      </c>
      <c r="AF233" s="13">
        <v>44314</v>
      </c>
    </row>
    <row r="234" spans="1:32" x14ac:dyDescent="0.25">
      <c r="A234" s="3">
        <v>2021</v>
      </c>
      <c r="B234" s="13">
        <v>44197</v>
      </c>
      <c r="C234" s="13">
        <v>44286</v>
      </c>
      <c r="D234" s="3" t="s">
        <v>90</v>
      </c>
      <c r="E234" s="3">
        <f>'[1]2da qna de marzo 2021 para tran'!I229</f>
        <v>7</v>
      </c>
      <c r="F234" s="3" t="str">
        <f>'[1]2da qna de marzo 2021 para tran'!J229</f>
        <v>SECRETARIO TECNICO</v>
      </c>
      <c r="G234" s="3" t="str">
        <f t="shared" si="3"/>
        <v>SECRETARIO TECNICO</v>
      </c>
      <c r="H234" s="3" t="str">
        <f>'[1]2da qna de marzo 2021 para tran'!M229</f>
        <v>ASUNTOS MIGRATORIOS</v>
      </c>
      <c r="I234" s="3" t="str">
        <f>'[1]2da qna de marzo 2021 para tran'!F229</f>
        <v>GERMAN</v>
      </c>
      <c r="J234" s="3" t="str">
        <f>'[1]2da qna de marzo 2021 para tran'!D229</f>
        <v>VEGA</v>
      </c>
      <c r="K234" s="3" t="str">
        <f>'[1]2da qna de marzo 2021 para tran'!E229</f>
        <v>ORDOÑEZ</v>
      </c>
      <c r="L234" s="3"/>
      <c r="M234" s="5">
        <f>'[1]2da qna de marzo 2021 para tran'!Q229*2</f>
        <v>15000</v>
      </c>
      <c r="N234" s="3" t="s">
        <v>214</v>
      </c>
      <c r="O234" s="5">
        <f>'[1]2da qna de marzo 2021 para tran'!S229*2</f>
        <v>13217.42</v>
      </c>
      <c r="P234" s="3" t="s">
        <v>215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216</v>
      </c>
      <c r="AE234" s="13">
        <v>44314</v>
      </c>
      <c r="AF234" s="13">
        <v>44314</v>
      </c>
    </row>
    <row r="235" spans="1:32" x14ac:dyDescent="0.25">
      <c r="A235" s="3">
        <v>2021</v>
      </c>
      <c r="B235" s="13">
        <v>44197</v>
      </c>
      <c r="C235" s="13">
        <v>44286</v>
      </c>
      <c r="D235" s="3" t="s">
        <v>90</v>
      </c>
      <c r="E235" s="3">
        <f>'[1]2da qna de marzo 2021 para tran'!I230</f>
        <v>19</v>
      </c>
      <c r="F235" s="3" t="str">
        <f>'[1]2da qna de marzo 2021 para tran'!J230</f>
        <v>SECRETARIO PARTICULAR</v>
      </c>
      <c r="G235" s="3" t="str">
        <f t="shared" si="3"/>
        <v>SECRETARIO PARTICULAR</v>
      </c>
      <c r="H235" s="3" t="str">
        <f>'[1]2da qna de marzo 2021 para tran'!M230</f>
        <v>PERSONAL DIPUTADOS</v>
      </c>
      <c r="I235" s="3" t="str">
        <f>'[1]2da qna de marzo 2021 para tran'!F230</f>
        <v>ANA KAREN</v>
      </c>
      <c r="J235" s="3" t="str">
        <f>'[1]2da qna de marzo 2021 para tran'!D230</f>
        <v>VILLALBA</v>
      </c>
      <c r="K235" s="3" t="str">
        <f>'[1]2da qna de marzo 2021 para tran'!E230</f>
        <v>LOBATON</v>
      </c>
      <c r="L235" s="3"/>
      <c r="M235" s="5">
        <f>'[1]2da qna de marzo 2021 para tran'!Q230*2</f>
        <v>7500</v>
      </c>
      <c r="N235" s="3" t="s">
        <v>214</v>
      </c>
      <c r="O235" s="5">
        <f>'[1]2da qna de marzo 2021 para tran'!S230*2</f>
        <v>6954.22</v>
      </c>
      <c r="P235" s="3" t="s">
        <v>215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216</v>
      </c>
      <c r="AE235" s="13">
        <v>44314</v>
      </c>
      <c r="AF235" s="13">
        <v>44314</v>
      </c>
    </row>
    <row r="236" spans="1:32" x14ac:dyDescent="0.25">
      <c r="A236" s="3">
        <v>2021</v>
      </c>
      <c r="B236" s="13">
        <v>44197</v>
      </c>
      <c r="C236" s="13">
        <v>44286</v>
      </c>
      <c r="D236" s="3" t="s">
        <v>90</v>
      </c>
      <c r="E236" s="3">
        <f>'[1]2da qna de marzo 2021 para tran'!I231</f>
        <v>19</v>
      </c>
      <c r="F236" s="3" t="str">
        <f>'[1]2da qna de marzo 2021 para tran'!J231</f>
        <v>SECRETARIO PARTICULAR</v>
      </c>
      <c r="G236" s="3" t="str">
        <f t="shared" si="3"/>
        <v>SECRETARIO PARTICULAR</v>
      </c>
      <c r="H236" s="3" t="str">
        <f>'[1]2da qna de marzo 2021 para tran'!M231</f>
        <v>PERSONAL DIPUTADOS</v>
      </c>
      <c r="I236" s="3" t="str">
        <f>'[1]2da qna de marzo 2021 para tran'!F231</f>
        <v>ELIANA</v>
      </c>
      <c r="J236" s="3" t="str">
        <f>'[1]2da qna de marzo 2021 para tran'!D231</f>
        <v>VILLEGAS</v>
      </c>
      <c r="K236" s="3" t="str">
        <f>'[1]2da qna de marzo 2021 para tran'!E231</f>
        <v>TOTOZINTLE</v>
      </c>
      <c r="L236" s="3"/>
      <c r="M236" s="5">
        <f>'[1]2da qna de marzo 2021 para tran'!Q231*2</f>
        <v>13000</v>
      </c>
      <c r="N236" s="3" t="s">
        <v>214</v>
      </c>
      <c r="O236" s="5">
        <f>'[1]2da qna de marzo 2021 para tran'!S231*2</f>
        <v>11637.8</v>
      </c>
      <c r="P236" s="3" t="s">
        <v>215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216</v>
      </c>
      <c r="AE236" s="13">
        <v>44314</v>
      </c>
      <c r="AF236" s="13">
        <v>44314</v>
      </c>
    </row>
    <row r="237" spans="1:32" x14ac:dyDescent="0.25">
      <c r="A237" s="3">
        <v>2021</v>
      </c>
      <c r="B237" s="13">
        <v>44197</v>
      </c>
      <c r="C237" s="13">
        <v>44286</v>
      </c>
      <c r="D237" s="3" t="s">
        <v>90</v>
      </c>
      <c r="E237" s="3">
        <f>'[1]2da qna de marzo 2021 para tran'!I232</f>
        <v>19</v>
      </c>
      <c r="F237" s="3" t="str">
        <f>'[1]2da qna de marzo 2021 para tran'!J232</f>
        <v>SECRETARIO PARTICULAR</v>
      </c>
      <c r="G237" s="3" t="str">
        <f t="shared" si="3"/>
        <v>SECRETARIO PARTICULAR</v>
      </c>
      <c r="H237" s="3" t="str">
        <f>'[1]2da qna de marzo 2021 para tran'!M232</f>
        <v>PERSONAL DIPUTADOS</v>
      </c>
      <c r="I237" s="3" t="str">
        <f>'[1]2da qna de marzo 2021 para tran'!F232</f>
        <v>MIGUEL</v>
      </c>
      <c r="J237" s="3" t="str">
        <f>'[1]2da qna de marzo 2021 para tran'!D232</f>
        <v>XOCHITEMOL</v>
      </c>
      <c r="K237" s="3" t="str">
        <f>'[1]2da qna de marzo 2021 para tran'!E232</f>
        <v>CUATECONTZI</v>
      </c>
      <c r="L237" s="3"/>
      <c r="M237" s="5">
        <f>'[1]2da qna de marzo 2021 para tran'!Q232*2</f>
        <v>6000</v>
      </c>
      <c r="N237" s="3" t="s">
        <v>214</v>
      </c>
      <c r="O237" s="5">
        <f>'[1]2da qna de marzo 2021 para tran'!S232*2</f>
        <v>5617.42</v>
      </c>
      <c r="P237" s="3" t="s">
        <v>215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216</v>
      </c>
      <c r="AE237" s="13">
        <v>44314</v>
      </c>
      <c r="AF237" s="13">
        <v>44314</v>
      </c>
    </row>
    <row r="238" spans="1:32" x14ac:dyDescent="0.25">
      <c r="A238" s="3">
        <v>2021</v>
      </c>
      <c r="B238" s="13">
        <v>44197</v>
      </c>
      <c r="C238" s="13">
        <v>44286</v>
      </c>
      <c r="D238" s="3" t="s">
        <v>90</v>
      </c>
      <c r="E238" s="3">
        <f>'[1]2da qna de marzo 2021 para tran'!I233</f>
        <v>19</v>
      </c>
      <c r="F238" s="3" t="str">
        <f>'[1]2da qna de marzo 2021 para tran'!J233</f>
        <v>SECRETARIO PARTICULAR</v>
      </c>
      <c r="G238" s="3" t="str">
        <f t="shared" si="3"/>
        <v>SECRETARIO PARTICULAR</v>
      </c>
      <c r="H238" s="3" t="str">
        <f>'[1]2da qna de marzo 2021 para tran'!M233</f>
        <v>DIRECCION JURIDICA</v>
      </c>
      <c r="I238" s="3" t="str">
        <f>'[1]2da qna de marzo 2021 para tran'!F233</f>
        <v>GERARDO</v>
      </c>
      <c r="J238" s="3" t="str">
        <f>'[1]2da qna de marzo 2021 para tran'!D233</f>
        <v>ZAPATA</v>
      </c>
      <c r="K238" s="3" t="str">
        <f>'[1]2da qna de marzo 2021 para tran'!E233</f>
        <v>CAMPECH</v>
      </c>
      <c r="L238" s="3"/>
      <c r="M238" s="5">
        <f>'[1]2da qna de marzo 2021 para tran'!Q233*2</f>
        <v>12517.84</v>
      </c>
      <c r="N238" s="3" t="s">
        <v>214</v>
      </c>
      <c r="O238" s="5">
        <f>'[1]2da qna de marzo 2021 para tran'!S233*2</f>
        <v>11242.04</v>
      </c>
      <c r="P238" s="3" t="s">
        <v>215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216</v>
      </c>
      <c r="AE238" s="13">
        <v>44314</v>
      </c>
      <c r="AF238" s="13">
        <v>44314</v>
      </c>
    </row>
    <row r="239" spans="1:32" x14ac:dyDescent="0.25">
      <c r="A239" s="3">
        <v>2021</v>
      </c>
      <c r="B239" s="13">
        <v>44197</v>
      </c>
      <c r="C239" s="13">
        <v>44286</v>
      </c>
      <c r="D239" s="3" t="s">
        <v>90</v>
      </c>
      <c r="E239" s="3">
        <f>'[1]2da qna de marzo 2021 para tran'!I234</f>
        <v>19</v>
      </c>
      <c r="F239" s="3" t="str">
        <f>'[1]2da qna de marzo 2021 para tran'!J234</f>
        <v>SECRETARIO PARTICULAR</v>
      </c>
      <c r="G239" s="3" t="str">
        <f t="shared" si="3"/>
        <v>SECRETARIO PARTICULAR</v>
      </c>
      <c r="H239" s="3" t="str">
        <f>'[1]2da qna de marzo 2021 para tran'!M234</f>
        <v>PERSONAL DIPUTADOS</v>
      </c>
      <c r="I239" s="3" t="str">
        <f>'[1]2da qna de marzo 2021 para tran'!F234</f>
        <v>ANGELICA</v>
      </c>
      <c r="J239" s="3" t="str">
        <f>'[1]2da qna de marzo 2021 para tran'!D234</f>
        <v>ZARATE</v>
      </c>
      <c r="K239" s="3" t="str">
        <f>'[1]2da qna de marzo 2021 para tran'!E234</f>
        <v>CRUZ</v>
      </c>
      <c r="L239" s="3"/>
      <c r="M239" s="5">
        <f>'[1]2da qna de marzo 2021 para tran'!Q234*2</f>
        <v>8500</v>
      </c>
      <c r="N239" s="3" t="s">
        <v>214</v>
      </c>
      <c r="O239" s="5">
        <f>'[1]2da qna de marzo 2021 para tran'!S234*2</f>
        <v>7845.42</v>
      </c>
      <c r="P239" s="3" t="s">
        <v>215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216</v>
      </c>
      <c r="AE239" s="13">
        <v>44314</v>
      </c>
      <c r="AF239" s="13">
        <v>44314</v>
      </c>
    </row>
    <row r="240" spans="1:32" x14ac:dyDescent="0.25">
      <c r="A240" s="3">
        <v>2021</v>
      </c>
      <c r="B240" s="13">
        <v>44197</v>
      </c>
      <c r="C240" s="13">
        <v>44286</v>
      </c>
      <c r="D240" s="3" t="s">
        <v>90</v>
      </c>
      <c r="E240" s="3">
        <f>'[1]2da qna de marzo 2021 para tran'!I235</f>
        <v>19</v>
      </c>
      <c r="F240" s="3" t="str">
        <f>'[1]2da qna de marzo 2021 para tran'!J235</f>
        <v>SECRETARIO PARTICULAR</v>
      </c>
      <c r="G240" s="3" t="str">
        <f t="shared" si="3"/>
        <v>SECRETARIO PARTICULAR</v>
      </c>
      <c r="H240" s="3" t="str">
        <f>'[1]2da qna de marzo 2021 para tran'!M235</f>
        <v>PERSONAL DIPUTADOS</v>
      </c>
      <c r="I240" s="3" t="str">
        <f>'[1]2da qna de marzo 2021 para tran'!F235</f>
        <v>YASIR</v>
      </c>
      <c r="J240" s="3" t="str">
        <f>'[1]2da qna de marzo 2021 para tran'!D235</f>
        <v>ZECUA</v>
      </c>
      <c r="K240" s="3" t="str">
        <f>'[1]2da qna de marzo 2021 para tran'!E235</f>
        <v>HERNANDEZ</v>
      </c>
      <c r="L240" s="3"/>
      <c r="M240" s="5">
        <f>'[1]2da qna de marzo 2021 para tran'!Q235*2</f>
        <v>10660</v>
      </c>
      <c r="N240" s="3" t="s">
        <v>214</v>
      </c>
      <c r="O240" s="5">
        <f>'[1]2da qna de marzo 2021 para tran'!S235*2</f>
        <v>9710.14</v>
      </c>
      <c r="P240" s="3" t="s">
        <v>215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216</v>
      </c>
      <c r="AE240" s="13">
        <v>44314</v>
      </c>
      <c r="AF240" s="13">
        <v>44314</v>
      </c>
    </row>
    <row r="241" spans="1:32" x14ac:dyDescent="0.25">
      <c r="A241" s="3">
        <v>2021</v>
      </c>
      <c r="B241" s="13">
        <v>44197</v>
      </c>
      <c r="C241" s="13">
        <v>44286</v>
      </c>
      <c r="D241" s="3" t="s">
        <v>90</v>
      </c>
      <c r="E241" s="3">
        <f>'[1]2da qna de marzo 2021 para tran'!I236</f>
        <v>19</v>
      </c>
      <c r="F241" s="3" t="str">
        <f>'[1]2da qna de marzo 2021 para tran'!J236</f>
        <v>SECRETARIO PARTICULAR</v>
      </c>
      <c r="G241" s="3" t="str">
        <f t="shared" si="3"/>
        <v>SECRETARIO PARTICULAR</v>
      </c>
      <c r="H241" s="3" t="str">
        <f>'[1]2da qna de marzo 2021 para tran'!M236</f>
        <v>PERSONAL DIPUTADOS</v>
      </c>
      <c r="I241" s="3" t="str">
        <f>'[1]2da qna de marzo 2021 para tran'!F236</f>
        <v>GUSTAVO</v>
      </c>
      <c r="J241" s="3" t="str">
        <f>'[1]2da qna de marzo 2021 para tran'!D236</f>
        <v>ZEMPOALTECA</v>
      </c>
      <c r="K241" s="3" t="str">
        <f>'[1]2da qna de marzo 2021 para tran'!E236</f>
        <v>HERNANDEZ</v>
      </c>
      <c r="L241" s="3"/>
      <c r="M241" s="5">
        <f>'[1]2da qna de marzo 2021 para tran'!Q236*2</f>
        <v>8000</v>
      </c>
      <c r="N241" s="3" t="s">
        <v>214</v>
      </c>
      <c r="O241" s="5">
        <f>'[1]2da qna de marzo 2021 para tran'!S236*2</f>
        <v>7399.82</v>
      </c>
      <c r="P241" s="3" t="s">
        <v>215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216</v>
      </c>
      <c r="AE241" s="13">
        <v>44314</v>
      </c>
      <c r="AF241" s="13">
        <v>44314</v>
      </c>
    </row>
    <row r="242" spans="1:32" x14ac:dyDescent="0.25">
      <c r="A242" s="3">
        <v>2021</v>
      </c>
      <c r="B242" s="13">
        <v>44197</v>
      </c>
      <c r="C242" s="13">
        <v>44286</v>
      </c>
      <c r="D242" s="3" t="s">
        <v>86</v>
      </c>
      <c r="E242" s="3">
        <f>'[1]2da qna de marzo 2021 para tran'!I237</f>
        <v>11</v>
      </c>
      <c r="F242" s="3" t="str">
        <f>'[1]2da qna de marzo 2021 para tran'!J237</f>
        <v>BASE NIVEL 5</v>
      </c>
      <c r="G242" s="3" t="str">
        <f t="shared" si="3"/>
        <v>BASE NIVEL 5</v>
      </c>
      <c r="H242" s="3" t="str">
        <f>'[1]2da qna de marzo 2021 para tran'!M237</f>
        <v>MANTENIMIENTO</v>
      </c>
      <c r="I242" s="3" t="str">
        <f>'[1]2da qna de marzo 2021 para tran'!F237</f>
        <v>DAVID</v>
      </c>
      <c r="J242" s="3" t="str">
        <f>'[1]2da qna de marzo 2021 para tran'!D237</f>
        <v>AGUIRRE</v>
      </c>
      <c r="K242" s="3" t="str">
        <f>'[1]2da qna de marzo 2021 para tran'!E237</f>
        <v>CEDILLO</v>
      </c>
      <c r="L242" s="3"/>
      <c r="M242" s="5">
        <f>'[1]2da qna de marzo 2021 para tran'!Q237*2</f>
        <v>16061.32</v>
      </c>
      <c r="N242" s="3" t="s">
        <v>214</v>
      </c>
      <c r="O242" s="5">
        <f>'[1]2da qna de marzo 2021 para tran'!S237*2</f>
        <v>12628.98</v>
      </c>
      <c r="P242" s="3" t="s">
        <v>215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216</v>
      </c>
      <c r="AE242" s="13">
        <v>44314</v>
      </c>
      <c r="AF242" s="13">
        <v>44314</v>
      </c>
    </row>
    <row r="243" spans="1:32" x14ac:dyDescent="0.25">
      <c r="A243" s="3">
        <v>2021</v>
      </c>
      <c r="B243" s="13">
        <v>44197</v>
      </c>
      <c r="C243" s="13">
        <v>44286</v>
      </c>
      <c r="D243" s="3" t="s">
        <v>86</v>
      </c>
      <c r="E243" s="3">
        <f>'[1]2da qna de marzo 2021 para tran'!I238</f>
        <v>8</v>
      </c>
      <c r="F243" s="3" t="str">
        <f>'[1]2da qna de marzo 2021 para tran'!J238</f>
        <v>BASE NIVEL 8</v>
      </c>
      <c r="G243" s="3" t="str">
        <f t="shared" si="3"/>
        <v>BASE NIVEL 8</v>
      </c>
      <c r="H243" s="3" t="str">
        <f>'[1]2da qna de marzo 2021 para tran'!M238</f>
        <v>BASE DIPUTADOS</v>
      </c>
      <c r="I243" s="3" t="str">
        <f>'[1]2da qna de marzo 2021 para tran'!F238</f>
        <v>RAMON</v>
      </c>
      <c r="J243" s="3" t="str">
        <f>'[1]2da qna de marzo 2021 para tran'!D238</f>
        <v>AGUIRRE</v>
      </c>
      <c r="K243" s="3" t="str">
        <f>'[1]2da qna de marzo 2021 para tran'!E238</f>
        <v>VAZQUEZ</v>
      </c>
      <c r="L243" s="3"/>
      <c r="M243" s="5">
        <f>'[1]2da qna de marzo 2021 para tran'!Q238*2</f>
        <v>32327.16</v>
      </c>
      <c r="N243" s="3" t="s">
        <v>214</v>
      </c>
      <c r="O243" s="5">
        <f>'[1]2da qna de marzo 2021 para tran'!S238*2</f>
        <v>21670.880000000001</v>
      </c>
      <c r="P243" s="3" t="s">
        <v>215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216</v>
      </c>
      <c r="AE243" s="13">
        <v>44314</v>
      </c>
      <c r="AF243" s="13">
        <v>44314</v>
      </c>
    </row>
    <row r="244" spans="1:32" x14ac:dyDescent="0.25">
      <c r="A244" s="3">
        <v>2021</v>
      </c>
      <c r="B244" s="13">
        <v>44197</v>
      </c>
      <c r="C244" s="13">
        <v>44286</v>
      </c>
      <c r="D244" s="3" t="s">
        <v>86</v>
      </c>
      <c r="E244" s="3">
        <f>'[1]2da qna de marzo 2021 para tran'!I239</f>
        <v>9</v>
      </c>
      <c r="F244" s="3" t="str">
        <f>'[1]2da qna de marzo 2021 para tran'!J239</f>
        <v>BASE NIVEL 7</v>
      </c>
      <c r="G244" s="3" t="str">
        <f t="shared" si="3"/>
        <v>BASE NIVEL 7</v>
      </c>
      <c r="H244" s="3" t="str">
        <f>'[1]2da qna de marzo 2021 para tran'!M239</f>
        <v>COMISIÓN SINDICAL</v>
      </c>
      <c r="I244" s="3" t="str">
        <f>'[1]2da qna de marzo 2021 para tran'!F239</f>
        <v>IRAIS</v>
      </c>
      <c r="J244" s="3" t="str">
        <f>'[1]2da qna de marzo 2021 para tran'!D239</f>
        <v>ARAGON</v>
      </c>
      <c r="K244" s="3" t="str">
        <f>'[1]2da qna de marzo 2021 para tran'!E239</f>
        <v>LOPEZ</v>
      </c>
      <c r="L244" s="3"/>
      <c r="M244" s="5">
        <f>'[1]2da qna de marzo 2021 para tran'!Q239*2</f>
        <v>24307.52</v>
      </c>
      <c r="N244" s="3" t="s">
        <v>214</v>
      </c>
      <c r="O244" s="5">
        <f>'[1]2da qna de marzo 2021 para tran'!S239*2</f>
        <v>16634.599999999999</v>
      </c>
      <c r="P244" s="3" t="s">
        <v>215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216</v>
      </c>
      <c r="AE244" s="13">
        <v>44314</v>
      </c>
      <c r="AF244" s="13">
        <v>44314</v>
      </c>
    </row>
    <row r="245" spans="1:32" x14ac:dyDescent="0.25">
      <c r="A245" s="3">
        <v>2021</v>
      </c>
      <c r="B245" s="13">
        <v>44197</v>
      </c>
      <c r="C245" s="13">
        <v>44286</v>
      </c>
      <c r="D245" s="3" t="s">
        <v>86</v>
      </c>
      <c r="E245" s="3">
        <f>'[1]2da qna de marzo 2021 para tran'!I240</f>
        <v>9</v>
      </c>
      <c r="F245" s="3" t="str">
        <f>'[1]2da qna de marzo 2021 para tran'!J240</f>
        <v>BASE NIVEL 7</v>
      </c>
      <c r="G245" s="3" t="str">
        <f t="shared" si="3"/>
        <v>BASE NIVEL 7</v>
      </c>
      <c r="H245" s="3" t="str">
        <f>'[1]2da qna de marzo 2021 para tran'!M240</f>
        <v>BASE DIPUTADOS</v>
      </c>
      <c r="I245" s="3" t="str">
        <f>'[1]2da qna de marzo 2021 para tran'!F240</f>
        <v>MARIA ROSARIO</v>
      </c>
      <c r="J245" s="3" t="str">
        <f>'[1]2da qna de marzo 2021 para tran'!D240</f>
        <v>ARENAS</v>
      </c>
      <c r="K245" s="3" t="str">
        <f>'[1]2da qna de marzo 2021 para tran'!E240</f>
        <v>CARRASCO</v>
      </c>
      <c r="L245" s="3"/>
      <c r="M245" s="5">
        <f>'[1]2da qna de marzo 2021 para tran'!Q240*2</f>
        <v>27564.2</v>
      </c>
      <c r="N245" s="3" t="s">
        <v>214</v>
      </c>
      <c r="O245" s="5">
        <f>'[1]2da qna de marzo 2021 para tran'!S240*2</f>
        <v>21181.1</v>
      </c>
      <c r="P245" s="3" t="s">
        <v>215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216</v>
      </c>
      <c r="AE245" s="13">
        <v>44314</v>
      </c>
      <c r="AF245" s="13">
        <v>44314</v>
      </c>
    </row>
    <row r="246" spans="1:32" x14ac:dyDescent="0.25">
      <c r="A246" s="3">
        <v>2021</v>
      </c>
      <c r="B246" s="13">
        <v>44197</v>
      </c>
      <c r="C246" s="13">
        <v>44286</v>
      </c>
      <c r="D246" s="3" t="s">
        <v>86</v>
      </c>
      <c r="E246" s="3">
        <f>'[1]2da qna de marzo 2021 para tran'!I241</f>
        <v>9</v>
      </c>
      <c r="F246" s="3" t="str">
        <f>'[1]2da qna de marzo 2021 para tran'!J241</f>
        <v>BASE NIVEL 7</v>
      </c>
      <c r="G246" s="3" t="str">
        <f t="shared" si="3"/>
        <v>BASE NIVEL 7</v>
      </c>
      <c r="H246" s="3" t="str">
        <f>'[1]2da qna de marzo 2021 para tran'!M241</f>
        <v>BASE DIPUTADOS</v>
      </c>
      <c r="I246" s="3" t="str">
        <f>'[1]2da qna de marzo 2021 para tran'!F241</f>
        <v>NADIR</v>
      </c>
      <c r="J246" s="3" t="str">
        <f>'[1]2da qna de marzo 2021 para tran'!D241</f>
        <v>CALVA</v>
      </c>
      <c r="K246" s="3" t="str">
        <f>'[1]2da qna de marzo 2021 para tran'!E241</f>
        <v>BONILLA</v>
      </c>
      <c r="L246" s="3"/>
      <c r="M246" s="5">
        <f>'[1]2da qna de marzo 2021 para tran'!Q241*2</f>
        <v>21344.26</v>
      </c>
      <c r="N246" s="3" t="s">
        <v>214</v>
      </c>
      <c r="O246" s="5">
        <f>'[1]2da qna de marzo 2021 para tran'!S241*2</f>
        <v>12725.08</v>
      </c>
      <c r="P246" s="3" t="s">
        <v>215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216</v>
      </c>
      <c r="AE246" s="13">
        <v>44314</v>
      </c>
      <c r="AF246" s="13">
        <v>44314</v>
      </c>
    </row>
    <row r="247" spans="1:32" x14ac:dyDescent="0.25">
      <c r="A247" s="3">
        <v>2021</v>
      </c>
      <c r="B247" s="13">
        <v>44197</v>
      </c>
      <c r="C247" s="13">
        <v>44286</v>
      </c>
      <c r="D247" s="3" t="s">
        <v>86</v>
      </c>
      <c r="E247" s="3">
        <f>'[1]2da qna de marzo 2021 para tran'!I242</f>
        <v>9</v>
      </c>
      <c r="F247" s="3" t="str">
        <f>'[1]2da qna de marzo 2021 para tran'!J242</f>
        <v>BASE NIVEL 7</v>
      </c>
      <c r="G247" s="3" t="str">
        <f t="shared" si="3"/>
        <v>BASE NIVEL 7</v>
      </c>
      <c r="H247" s="3" t="str">
        <f>'[1]2da qna de marzo 2021 para tran'!M242</f>
        <v>BASE DIPUTADOS</v>
      </c>
      <c r="I247" s="3" t="str">
        <f>'[1]2da qna de marzo 2021 para tran'!F242</f>
        <v>ADRIANA</v>
      </c>
      <c r="J247" s="3" t="str">
        <f>'[1]2da qna de marzo 2021 para tran'!D242</f>
        <v>CAMPOS</v>
      </c>
      <c r="K247" s="3" t="str">
        <f>'[1]2da qna de marzo 2021 para tran'!E242</f>
        <v>VARGAS</v>
      </c>
      <c r="L247" s="3"/>
      <c r="M247" s="5">
        <f>'[1]2da qna de marzo 2021 para tran'!Q242*2</f>
        <v>21528.84</v>
      </c>
      <c r="N247" s="3" t="s">
        <v>214</v>
      </c>
      <c r="O247" s="5">
        <f>'[1]2da qna de marzo 2021 para tran'!S242*2</f>
        <v>13645.86</v>
      </c>
      <c r="P247" s="3" t="s">
        <v>215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216</v>
      </c>
      <c r="AE247" s="13">
        <v>44314</v>
      </c>
      <c r="AF247" s="13">
        <v>44314</v>
      </c>
    </row>
    <row r="248" spans="1:32" x14ac:dyDescent="0.25">
      <c r="A248" s="3">
        <v>2021</v>
      </c>
      <c r="B248" s="13">
        <v>44197</v>
      </c>
      <c r="C248" s="13">
        <v>44286</v>
      </c>
      <c r="D248" s="3" t="s">
        <v>86</v>
      </c>
      <c r="E248" s="3">
        <f>'[1]2da qna de marzo 2021 para tran'!I243</f>
        <v>9</v>
      </c>
      <c r="F248" s="3" t="str">
        <f>'[1]2da qna de marzo 2021 para tran'!J243</f>
        <v>BASE NIVEL 7</v>
      </c>
      <c r="G248" s="3" t="str">
        <f t="shared" si="3"/>
        <v>BASE NIVEL 7</v>
      </c>
      <c r="H248" s="3" t="str">
        <f>'[1]2da qna de marzo 2021 para tran'!M243</f>
        <v>RECURSOS FINANCIEROS</v>
      </c>
      <c r="I248" s="3" t="str">
        <f>'[1]2da qna de marzo 2021 para tran'!F243</f>
        <v>ROSA MARIA</v>
      </c>
      <c r="J248" s="3" t="str">
        <f>'[1]2da qna de marzo 2021 para tran'!D243</f>
        <v>CARBAJAL</v>
      </c>
      <c r="K248" s="3" t="str">
        <f>'[1]2da qna de marzo 2021 para tran'!E243</f>
        <v>JUAREZ</v>
      </c>
      <c r="L248" s="3"/>
      <c r="M248" s="5">
        <f>'[1]2da qna de marzo 2021 para tran'!Q243*2</f>
        <v>28357.9</v>
      </c>
      <c r="N248" s="3" t="s">
        <v>214</v>
      </c>
      <c r="O248" s="5">
        <f>'[1]2da qna de marzo 2021 para tran'!S243*2</f>
        <v>16932.02</v>
      </c>
      <c r="P248" s="3" t="s">
        <v>215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216</v>
      </c>
      <c r="AE248" s="13">
        <v>44314</v>
      </c>
      <c r="AF248" s="13">
        <v>44314</v>
      </c>
    </row>
    <row r="249" spans="1:32" x14ac:dyDescent="0.25">
      <c r="A249" s="3">
        <v>2021</v>
      </c>
      <c r="B249" s="13">
        <v>44197</v>
      </c>
      <c r="C249" s="13">
        <v>44286</v>
      </c>
      <c r="D249" s="3" t="s">
        <v>86</v>
      </c>
      <c r="E249" s="3">
        <f>'[1]2da qna de marzo 2021 para tran'!I244</f>
        <v>9</v>
      </c>
      <c r="F249" s="3" t="str">
        <f>'[1]2da qna de marzo 2021 para tran'!J244</f>
        <v>BASE NIVEL 7</v>
      </c>
      <c r="G249" s="3" t="str">
        <f t="shared" si="3"/>
        <v>BASE NIVEL 7</v>
      </c>
      <c r="H249" s="3" t="str">
        <f>'[1]2da qna de marzo 2021 para tran'!M244</f>
        <v>BASE DIPUTADOS</v>
      </c>
      <c r="I249" s="3" t="str">
        <f>'[1]2da qna de marzo 2021 para tran'!F244</f>
        <v>GABRIELA</v>
      </c>
      <c r="J249" s="3" t="str">
        <f>'[1]2da qna de marzo 2021 para tran'!D244</f>
        <v>CARMONA</v>
      </c>
      <c r="K249" s="3" t="str">
        <f>'[1]2da qna de marzo 2021 para tran'!E244</f>
        <v>MORENO</v>
      </c>
      <c r="L249" s="3"/>
      <c r="M249" s="5">
        <f>'[1]2da qna de marzo 2021 para tran'!Q244*2</f>
        <v>17553.52</v>
      </c>
      <c r="N249" s="3" t="s">
        <v>214</v>
      </c>
      <c r="O249" s="5">
        <f>'[1]2da qna de marzo 2021 para tran'!S244*2</f>
        <v>13298.56</v>
      </c>
      <c r="P249" s="3" t="s">
        <v>215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216</v>
      </c>
      <c r="AE249" s="13">
        <v>44314</v>
      </c>
      <c r="AF249" s="13">
        <v>44314</v>
      </c>
    </row>
    <row r="250" spans="1:32" x14ac:dyDescent="0.25">
      <c r="A250" s="3">
        <v>2021</v>
      </c>
      <c r="B250" s="13">
        <v>44197</v>
      </c>
      <c r="C250" s="13">
        <v>44286</v>
      </c>
      <c r="D250" s="3" t="s">
        <v>86</v>
      </c>
      <c r="E250" s="3">
        <f>'[1]2da qna de marzo 2021 para tran'!I245</f>
        <v>8</v>
      </c>
      <c r="F250" s="3" t="str">
        <f>'[1]2da qna de marzo 2021 para tran'!J245</f>
        <v>BASE NIVEL 8</v>
      </c>
      <c r="G250" s="3" t="str">
        <f t="shared" si="3"/>
        <v>BASE NIVEL 8</v>
      </c>
      <c r="H250" s="3" t="str">
        <f>'[1]2da qna de marzo 2021 para tran'!M245</f>
        <v>BASE DIPUTADOS</v>
      </c>
      <c r="I250" s="3" t="str">
        <f>'[1]2da qna de marzo 2021 para tran'!F245</f>
        <v>NOEMI</v>
      </c>
      <c r="J250" s="3" t="str">
        <f>'[1]2da qna de marzo 2021 para tran'!D245</f>
        <v>CARMONA</v>
      </c>
      <c r="K250" s="3" t="str">
        <f>'[1]2da qna de marzo 2021 para tran'!E245</f>
        <v>SANCHEZ</v>
      </c>
      <c r="L250" s="3"/>
      <c r="M250" s="5">
        <f>'[1]2da qna de marzo 2021 para tran'!Q245*2</f>
        <v>24239.14</v>
      </c>
      <c r="N250" s="3" t="s">
        <v>214</v>
      </c>
      <c r="O250" s="5">
        <f>'[1]2da qna de marzo 2021 para tran'!S245*2</f>
        <v>15403.18</v>
      </c>
      <c r="P250" s="3" t="s">
        <v>215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216</v>
      </c>
      <c r="AE250" s="13">
        <v>44314</v>
      </c>
      <c r="AF250" s="13">
        <v>44314</v>
      </c>
    </row>
    <row r="251" spans="1:32" x14ac:dyDescent="0.25">
      <c r="A251" s="3">
        <v>2021</v>
      </c>
      <c r="B251" s="13">
        <v>44197</v>
      </c>
      <c r="C251" s="13">
        <v>44286</v>
      </c>
      <c r="D251" s="3" t="s">
        <v>86</v>
      </c>
      <c r="E251" s="3">
        <f>'[1]2da qna de marzo 2021 para tran'!I246</f>
        <v>11</v>
      </c>
      <c r="F251" s="3" t="str">
        <f>'[1]2da qna de marzo 2021 para tran'!J246</f>
        <v>BASE NIVEL 5</v>
      </c>
      <c r="G251" s="3" t="str">
        <f t="shared" si="3"/>
        <v>BASE NIVEL 5</v>
      </c>
      <c r="H251" s="3" t="str">
        <f>'[1]2da qna de marzo 2021 para tran'!M246</f>
        <v>PERSONAL DIPUTADOS</v>
      </c>
      <c r="I251" s="3" t="str">
        <f>'[1]2da qna de marzo 2021 para tran'!F246</f>
        <v>ALFREDO</v>
      </c>
      <c r="J251" s="3" t="str">
        <f>'[1]2da qna de marzo 2021 para tran'!D246</f>
        <v>CARRETO</v>
      </c>
      <c r="K251" s="3" t="str">
        <f>'[1]2da qna de marzo 2021 para tran'!E246</f>
        <v>ALCOCER</v>
      </c>
      <c r="L251" s="3"/>
      <c r="M251" s="5">
        <f>'[1]2da qna de marzo 2021 para tran'!Q246*2</f>
        <v>13661.32</v>
      </c>
      <c r="N251" s="3" t="s">
        <v>214</v>
      </c>
      <c r="O251" s="5">
        <f>'[1]2da qna de marzo 2021 para tran'!S246*2</f>
        <v>8312.56</v>
      </c>
      <c r="P251" s="3" t="s">
        <v>215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216</v>
      </c>
      <c r="AE251" s="13">
        <v>44314</v>
      </c>
      <c r="AF251" s="13">
        <v>44314</v>
      </c>
    </row>
    <row r="252" spans="1:32" x14ac:dyDescent="0.25">
      <c r="A252" s="3">
        <v>2021</v>
      </c>
      <c r="B252" s="13">
        <v>44197</v>
      </c>
      <c r="C252" s="13">
        <v>44286</v>
      </c>
      <c r="D252" s="3" t="s">
        <v>86</v>
      </c>
      <c r="E252" s="3">
        <f>'[1]2da qna de marzo 2021 para tran'!I247</f>
        <v>11</v>
      </c>
      <c r="F252" s="3" t="str">
        <f>'[1]2da qna de marzo 2021 para tran'!J247</f>
        <v>BASE NIVEL 5</v>
      </c>
      <c r="G252" s="3" t="str">
        <f t="shared" si="3"/>
        <v>BASE NIVEL 5</v>
      </c>
      <c r="H252" s="3" t="str">
        <f>'[1]2da qna de marzo 2021 para tran'!M247</f>
        <v>COMISION DE FINANZAS Y FISCALIZACIÓN</v>
      </c>
      <c r="I252" s="3" t="str">
        <f>'[1]2da qna de marzo 2021 para tran'!F247</f>
        <v>JOAQUIN</v>
      </c>
      <c r="J252" s="3" t="str">
        <f>'[1]2da qna de marzo 2021 para tran'!D247</f>
        <v>CARRO</v>
      </c>
      <c r="K252" s="3" t="str">
        <f>'[1]2da qna de marzo 2021 para tran'!E247</f>
        <v>HERNANDEZ</v>
      </c>
      <c r="L252" s="3"/>
      <c r="M252" s="5">
        <f>'[1]2da qna de marzo 2021 para tran'!Q247*2</f>
        <v>20236.099999999999</v>
      </c>
      <c r="N252" s="3" t="s">
        <v>214</v>
      </c>
      <c r="O252" s="5">
        <f>'[1]2da qna de marzo 2021 para tran'!S247*2</f>
        <v>13436.96</v>
      </c>
      <c r="P252" s="3" t="s">
        <v>215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216</v>
      </c>
      <c r="AE252" s="13">
        <v>44314</v>
      </c>
      <c r="AF252" s="13">
        <v>44314</v>
      </c>
    </row>
    <row r="253" spans="1:32" x14ac:dyDescent="0.25">
      <c r="A253" s="3">
        <v>2021</v>
      </c>
      <c r="B253" s="13">
        <v>44197</v>
      </c>
      <c r="C253" s="13">
        <v>44286</v>
      </c>
      <c r="D253" s="3" t="s">
        <v>86</v>
      </c>
      <c r="E253" s="3">
        <f>'[1]2da qna de marzo 2021 para tran'!I248</f>
        <v>8</v>
      </c>
      <c r="F253" s="3" t="str">
        <f>'[1]2da qna de marzo 2021 para tran'!J248</f>
        <v>BASE NIVEL 8</v>
      </c>
      <c r="G253" s="3" t="str">
        <f t="shared" si="3"/>
        <v>BASE NIVEL 8</v>
      </c>
      <c r="H253" s="3" t="str">
        <f>'[1]2da qna de marzo 2021 para tran'!M248</f>
        <v>COMITE DE ADMINISTRACIÓN</v>
      </c>
      <c r="I253" s="3" t="str">
        <f>'[1]2da qna de marzo 2021 para tran'!F248</f>
        <v>MA. POMPELLA</v>
      </c>
      <c r="J253" s="3" t="str">
        <f>'[1]2da qna de marzo 2021 para tran'!D248</f>
        <v>CERVANTES</v>
      </c>
      <c r="K253" s="3" t="str">
        <f>'[1]2da qna de marzo 2021 para tran'!E248</f>
        <v>ESTRADA</v>
      </c>
      <c r="L253" s="3"/>
      <c r="M253" s="5">
        <f>'[1]2da qna de marzo 2021 para tran'!Q248*2</f>
        <v>36378.519999999997</v>
      </c>
      <c r="N253" s="3" t="s">
        <v>214</v>
      </c>
      <c r="O253" s="5">
        <f>'[1]2da qna de marzo 2021 para tran'!S248*2</f>
        <v>27548.240000000002</v>
      </c>
      <c r="P253" s="3" t="s">
        <v>215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216</v>
      </c>
      <c r="AE253" s="13">
        <v>44314</v>
      </c>
      <c r="AF253" s="13">
        <v>44314</v>
      </c>
    </row>
    <row r="254" spans="1:32" x14ac:dyDescent="0.25">
      <c r="A254" s="3">
        <v>2021</v>
      </c>
      <c r="B254" s="13">
        <v>44197</v>
      </c>
      <c r="C254" s="13">
        <v>44286</v>
      </c>
      <c r="D254" s="3" t="s">
        <v>86</v>
      </c>
      <c r="E254" s="3">
        <f>'[1]2da qna de marzo 2021 para tran'!I249</f>
        <v>9</v>
      </c>
      <c r="F254" s="3" t="str">
        <f>'[1]2da qna de marzo 2021 para tran'!J249</f>
        <v>BASE NIVEL 7</v>
      </c>
      <c r="G254" s="3" t="str">
        <f t="shared" si="3"/>
        <v>BASE NIVEL 7</v>
      </c>
      <c r="H254" s="3" t="str">
        <f>'[1]2da qna de marzo 2021 para tran'!M249</f>
        <v>RECURSOS HUMANOS</v>
      </c>
      <c r="I254" s="3" t="str">
        <f>'[1]2da qna de marzo 2021 para tran'!F249</f>
        <v>PATRICIA</v>
      </c>
      <c r="J254" s="3" t="str">
        <f>'[1]2da qna de marzo 2021 para tran'!D249</f>
        <v>CERVANTES</v>
      </c>
      <c r="K254" s="3" t="str">
        <f>'[1]2da qna de marzo 2021 para tran'!E249</f>
        <v>PALACIOS</v>
      </c>
      <c r="L254" s="3"/>
      <c r="M254" s="5">
        <f>'[1]2da qna de marzo 2021 para tran'!Q249*2</f>
        <v>26460.02</v>
      </c>
      <c r="N254" s="3" t="s">
        <v>214</v>
      </c>
      <c r="O254" s="5">
        <f>'[1]2da qna de marzo 2021 para tran'!S249*2</f>
        <v>20327.32</v>
      </c>
      <c r="P254" s="3" t="s">
        <v>215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216</v>
      </c>
      <c r="AE254" s="13">
        <v>44314</v>
      </c>
      <c r="AF254" s="13">
        <v>44314</v>
      </c>
    </row>
    <row r="255" spans="1:32" x14ac:dyDescent="0.25">
      <c r="A255" s="3">
        <v>2021</v>
      </c>
      <c r="B255" s="13">
        <v>44197</v>
      </c>
      <c r="C255" s="13">
        <v>44286</v>
      </c>
      <c r="D255" s="3" t="s">
        <v>86</v>
      </c>
      <c r="E255" s="3">
        <f>'[1]2da qna de marzo 2021 para tran'!I250</f>
        <v>9</v>
      </c>
      <c r="F255" s="3" t="str">
        <f>'[1]2da qna de marzo 2021 para tran'!J250</f>
        <v>BASE NIVEL 7</v>
      </c>
      <c r="G255" s="3" t="str">
        <f t="shared" si="3"/>
        <v>BASE NIVEL 7</v>
      </c>
      <c r="H255" s="3" t="str">
        <f>'[1]2da qna de marzo 2021 para tran'!M250</f>
        <v>PROVEEDURIA</v>
      </c>
      <c r="I255" s="3" t="str">
        <f>'[1]2da qna de marzo 2021 para tran'!F250</f>
        <v>PASCUAL</v>
      </c>
      <c r="J255" s="3" t="str">
        <f>'[1]2da qna de marzo 2021 para tran'!D250</f>
        <v>CORONA</v>
      </c>
      <c r="K255" s="3" t="str">
        <f>'[1]2da qna de marzo 2021 para tran'!E250</f>
        <v>CASTILLO</v>
      </c>
      <c r="L255" s="3"/>
      <c r="M255" s="5">
        <f>'[1]2da qna de marzo 2021 para tran'!Q250*2</f>
        <v>24553.18</v>
      </c>
      <c r="N255" s="3" t="s">
        <v>214</v>
      </c>
      <c r="O255" s="5">
        <f>'[1]2da qna de marzo 2021 para tran'!S250*2</f>
        <v>18827.78</v>
      </c>
      <c r="P255" s="3" t="s">
        <v>215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216</v>
      </c>
      <c r="AE255" s="13">
        <v>44314</v>
      </c>
      <c r="AF255" s="13">
        <v>44314</v>
      </c>
    </row>
    <row r="256" spans="1:32" x14ac:dyDescent="0.25">
      <c r="A256" s="3">
        <v>2021</v>
      </c>
      <c r="B256" s="13">
        <v>44197</v>
      </c>
      <c r="C256" s="13">
        <v>44286</v>
      </c>
      <c r="D256" s="3" t="s">
        <v>86</v>
      </c>
      <c r="E256" s="3">
        <f>'[1]2da qna de marzo 2021 para tran'!I251</f>
        <v>9</v>
      </c>
      <c r="F256" s="3" t="str">
        <f>'[1]2da qna de marzo 2021 para tran'!J251</f>
        <v>BASE NIVEL 7</v>
      </c>
      <c r="G256" s="3" t="str">
        <f t="shared" si="3"/>
        <v>BASE NIVEL 7</v>
      </c>
      <c r="H256" s="3" t="str">
        <f>'[1]2da qna de marzo 2021 para tran'!M251</f>
        <v>DIRECCION JURIDICA</v>
      </c>
      <c r="I256" s="3" t="str">
        <f>'[1]2da qna de marzo 2021 para tran'!F251</f>
        <v>ELIZABETH</v>
      </c>
      <c r="J256" s="3" t="str">
        <f>'[1]2da qna de marzo 2021 para tran'!D251</f>
        <v>CORONA</v>
      </c>
      <c r="K256" s="3" t="str">
        <f>'[1]2da qna de marzo 2021 para tran'!E251</f>
        <v>GOMEZ</v>
      </c>
      <c r="L256" s="3"/>
      <c r="M256" s="5">
        <f>'[1]2da qna de marzo 2021 para tran'!Q251*2</f>
        <v>22704.1</v>
      </c>
      <c r="N256" s="3" t="s">
        <v>214</v>
      </c>
      <c r="O256" s="5">
        <f>'[1]2da qna de marzo 2021 para tran'!S251*2</f>
        <v>14589.78</v>
      </c>
      <c r="P256" s="3" t="s">
        <v>215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216</v>
      </c>
      <c r="AE256" s="13">
        <v>44314</v>
      </c>
      <c r="AF256" s="13">
        <v>44314</v>
      </c>
    </row>
    <row r="257" spans="1:32" x14ac:dyDescent="0.25">
      <c r="A257" s="3">
        <v>2021</v>
      </c>
      <c r="B257" s="13">
        <v>44197</v>
      </c>
      <c r="C257" s="13">
        <v>44286</v>
      </c>
      <c r="D257" s="3" t="s">
        <v>86</v>
      </c>
      <c r="E257" s="3">
        <f>'[1]2da qna de marzo 2021 para tran'!I252</f>
        <v>8</v>
      </c>
      <c r="F257" s="3" t="str">
        <f>'[1]2da qna de marzo 2021 para tran'!J252</f>
        <v>BASE NIVEL 8</v>
      </c>
      <c r="G257" s="3" t="str">
        <f t="shared" si="3"/>
        <v>BASE NIVEL 8</v>
      </c>
      <c r="H257" s="3" t="str">
        <f>'[1]2da qna de marzo 2021 para tran'!M252</f>
        <v>BASE DIPUTADOS</v>
      </c>
      <c r="I257" s="3" t="str">
        <f>'[1]2da qna de marzo 2021 para tran'!F252</f>
        <v>ALFREDO</v>
      </c>
      <c r="J257" s="3" t="str">
        <f>'[1]2da qna de marzo 2021 para tran'!D252</f>
        <v>CORONA</v>
      </c>
      <c r="K257" s="3" t="str">
        <f>'[1]2da qna de marzo 2021 para tran'!E252</f>
        <v>PEREZ</v>
      </c>
      <c r="L257" s="3"/>
      <c r="M257" s="5">
        <f>'[1]2da qna de marzo 2021 para tran'!Q252*2</f>
        <v>26472.44</v>
      </c>
      <c r="N257" s="3" t="s">
        <v>214</v>
      </c>
      <c r="O257" s="5">
        <f>'[1]2da qna de marzo 2021 para tran'!S252*2</f>
        <v>19993.54</v>
      </c>
      <c r="P257" s="3" t="s">
        <v>215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216</v>
      </c>
      <c r="AE257" s="13">
        <v>44314</v>
      </c>
      <c r="AF257" s="13">
        <v>44314</v>
      </c>
    </row>
    <row r="258" spans="1:32" x14ac:dyDescent="0.25">
      <c r="A258" s="3">
        <v>2021</v>
      </c>
      <c r="B258" s="13">
        <v>44197</v>
      </c>
      <c r="C258" s="13">
        <v>44286</v>
      </c>
      <c r="D258" s="3" t="s">
        <v>86</v>
      </c>
      <c r="E258" s="3">
        <f>'[1]2da qna de marzo 2021 para tran'!I253</f>
        <v>8</v>
      </c>
      <c r="F258" s="3" t="str">
        <f>'[1]2da qna de marzo 2021 para tran'!J253</f>
        <v>BASE NIVEL 8</v>
      </c>
      <c r="G258" s="3" t="str">
        <f t="shared" si="3"/>
        <v>BASE NIVEL 8</v>
      </c>
      <c r="H258" s="3" t="str">
        <f>'[1]2da qna de marzo 2021 para tran'!M253</f>
        <v>COMITE ADMINISTRACION</v>
      </c>
      <c r="I258" s="3" t="str">
        <f>'[1]2da qna de marzo 2021 para tran'!F253</f>
        <v>PATRICIA</v>
      </c>
      <c r="J258" s="3" t="str">
        <f>'[1]2da qna de marzo 2021 para tran'!D253</f>
        <v>CORONA</v>
      </c>
      <c r="K258" s="3" t="str">
        <f>'[1]2da qna de marzo 2021 para tran'!E253</f>
        <v>PEREZ</v>
      </c>
      <c r="L258" s="3"/>
      <c r="M258" s="5">
        <f>'[1]2da qna de marzo 2021 para tran'!Q253*2</f>
        <v>30992.7</v>
      </c>
      <c r="N258" s="3" t="s">
        <v>214</v>
      </c>
      <c r="O258" s="5">
        <f>'[1]2da qna de marzo 2021 para tran'!S253*2</f>
        <v>22413.86</v>
      </c>
      <c r="P258" s="3" t="s">
        <v>215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216</v>
      </c>
      <c r="AE258" s="13">
        <v>44314</v>
      </c>
      <c r="AF258" s="13">
        <v>44314</v>
      </c>
    </row>
    <row r="259" spans="1:32" x14ac:dyDescent="0.25">
      <c r="A259" s="3">
        <v>2021</v>
      </c>
      <c r="B259" s="13">
        <v>44197</v>
      </c>
      <c r="C259" s="13">
        <v>44286</v>
      </c>
      <c r="D259" s="3" t="s">
        <v>86</v>
      </c>
      <c r="E259" s="3">
        <f>'[1]2da qna de marzo 2021 para tran'!I254</f>
        <v>9</v>
      </c>
      <c r="F259" s="3" t="str">
        <f>'[1]2da qna de marzo 2021 para tran'!J254</f>
        <v>BASE NIVEL 7</v>
      </c>
      <c r="G259" s="3" t="str">
        <f t="shared" si="3"/>
        <v>BASE NIVEL 7</v>
      </c>
      <c r="H259" s="3" t="str">
        <f>'[1]2da qna de marzo 2021 para tran'!M254</f>
        <v>BASE DIPUTADOS</v>
      </c>
      <c r="I259" s="3" t="str">
        <f>'[1]2da qna de marzo 2021 para tran'!F254</f>
        <v>DULCE MARIA</v>
      </c>
      <c r="J259" s="3" t="str">
        <f>'[1]2da qna de marzo 2021 para tran'!D254</f>
        <v>CORTES</v>
      </c>
      <c r="K259" s="3" t="str">
        <f>'[1]2da qna de marzo 2021 para tran'!E254</f>
        <v>JUAREZ</v>
      </c>
      <c r="L259" s="3"/>
      <c r="M259" s="5">
        <f>'[1]2da qna de marzo 2021 para tran'!Q254*2</f>
        <v>21528.84</v>
      </c>
      <c r="N259" s="3" t="s">
        <v>214</v>
      </c>
      <c r="O259" s="5">
        <f>'[1]2da qna de marzo 2021 para tran'!S254*2</f>
        <v>16424.740000000002</v>
      </c>
      <c r="P259" s="3" t="s">
        <v>215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216</v>
      </c>
      <c r="AE259" s="13">
        <v>44314</v>
      </c>
      <c r="AF259" s="13">
        <v>44314</v>
      </c>
    </row>
    <row r="260" spans="1:32" x14ac:dyDescent="0.25">
      <c r="A260" s="3">
        <v>2021</v>
      </c>
      <c r="B260" s="13">
        <v>44197</v>
      </c>
      <c r="C260" s="13">
        <v>44286</v>
      </c>
      <c r="D260" s="3" t="s">
        <v>86</v>
      </c>
      <c r="E260" s="3">
        <f>'[1]2da qna de marzo 2021 para tran'!I255</f>
        <v>9</v>
      </c>
      <c r="F260" s="3" t="str">
        <f>'[1]2da qna de marzo 2021 para tran'!J255</f>
        <v>BASE NIVEL 7</v>
      </c>
      <c r="G260" s="3" t="str">
        <f t="shared" si="3"/>
        <v>BASE NIVEL 7</v>
      </c>
      <c r="H260" s="3" t="str">
        <f>'[1]2da qna de marzo 2021 para tran'!M255</f>
        <v>BASE DIPUTADOS</v>
      </c>
      <c r="I260" s="3" t="str">
        <f>'[1]2da qna de marzo 2021 para tran'!F255</f>
        <v>ELSA</v>
      </c>
      <c r="J260" s="3" t="str">
        <f>'[1]2da qna de marzo 2021 para tran'!D255</f>
        <v>CORTES</v>
      </c>
      <c r="K260" s="3" t="str">
        <f>'[1]2da qna de marzo 2021 para tran'!E255</f>
        <v>REYES</v>
      </c>
      <c r="L260" s="3"/>
      <c r="M260" s="5">
        <f>'[1]2da qna de marzo 2021 para tran'!Q255*2</f>
        <v>20753.54</v>
      </c>
      <c r="N260" s="3" t="s">
        <v>214</v>
      </c>
      <c r="O260" s="5">
        <f>'[1]2da qna de marzo 2021 para tran'!S255*2</f>
        <v>13036.18</v>
      </c>
      <c r="P260" s="3" t="s">
        <v>215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216</v>
      </c>
      <c r="AE260" s="13">
        <v>44314</v>
      </c>
      <c r="AF260" s="13">
        <v>44314</v>
      </c>
    </row>
    <row r="261" spans="1:32" x14ac:dyDescent="0.25">
      <c r="A261" s="3">
        <v>2021</v>
      </c>
      <c r="B261" s="13">
        <v>44197</v>
      </c>
      <c r="C261" s="13">
        <v>44286</v>
      </c>
      <c r="D261" s="3" t="s">
        <v>86</v>
      </c>
      <c r="E261" s="3">
        <f>'[1]2da qna de marzo 2021 para tran'!I256</f>
        <v>11</v>
      </c>
      <c r="F261" s="3" t="str">
        <f>'[1]2da qna de marzo 2021 para tran'!J256</f>
        <v>BASE NIVEL 5</v>
      </c>
      <c r="G261" s="3" t="str">
        <f t="shared" si="3"/>
        <v>BASE NIVEL 5</v>
      </c>
      <c r="H261" s="3" t="str">
        <f>'[1]2da qna de marzo 2021 para tran'!M256</f>
        <v>BASE DIPUTADOS</v>
      </c>
      <c r="I261" s="3" t="str">
        <f>'[1]2da qna de marzo 2021 para tran'!F256</f>
        <v>IYARI</v>
      </c>
      <c r="J261" s="3" t="str">
        <f>'[1]2da qna de marzo 2021 para tran'!D256</f>
        <v>CUAXILO</v>
      </c>
      <c r="K261" s="3" t="str">
        <f>'[1]2da qna de marzo 2021 para tran'!E256</f>
        <v>PEREZ</v>
      </c>
      <c r="L261" s="3"/>
      <c r="M261" s="5">
        <f>'[1]2da qna de marzo 2021 para tran'!Q256*2</f>
        <v>13661.32</v>
      </c>
      <c r="N261" s="3" t="s">
        <v>214</v>
      </c>
      <c r="O261" s="5">
        <f>'[1]2da qna de marzo 2021 para tran'!S256*2</f>
        <v>10741.62</v>
      </c>
      <c r="P261" s="3" t="s">
        <v>215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216</v>
      </c>
      <c r="AE261" s="13">
        <v>44314</v>
      </c>
      <c r="AF261" s="13">
        <v>44314</v>
      </c>
    </row>
    <row r="262" spans="1:32" x14ac:dyDescent="0.25">
      <c r="A262" s="3">
        <v>2021</v>
      </c>
      <c r="B262" s="13">
        <v>44197</v>
      </c>
      <c r="C262" s="13">
        <v>44286</v>
      </c>
      <c r="D262" s="3" t="s">
        <v>86</v>
      </c>
      <c r="E262" s="3">
        <f>'[1]2da qna de marzo 2021 para tran'!I257</f>
        <v>9</v>
      </c>
      <c r="F262" s="3" t="str">
        <f>'[1]2da qna de marzo 2021 para tran'!J257</f>
        <v>BASE NIVEL 7</v>
      </c>
      <c r="G262" s="3" t="str">
        <f t="shared" si="3"/>
        <v>BASE NIVEL 7</v>
      </c>
      <c r="H262" s="3" t="str">
        <f>'[1]2da qna de marzo 2021 para tran'!M257</f>
        <v>INSTITUTO DE ESTUDIOS LEGISLATIVOS</v>
      </c>
      <c r="I262" s="3" t="str">
        <f>'[1]2da qna de marzo 2021 para tran'!F257</f>
        <v>ERNESTO</v>
      </c>
      <c r="J262" s="3" t="str">
        <f>'[1]2da qna de marzo 2021 para tran'!D257</f>
        <v>CUELLAR</v>
      </c>
      <c r="K262" s="3" t="str">
        <f>'[1]2da qna de marzo 2021 para tran'!E257</f>
        <v>MENESES</v>
      </c>
      <c r="L262" s="3"/>
      <c r="M262" s="5">
        <f>'[1]2da qna de marzo 2021 para tran'!Q257*2</f>
        <v>17553.54</v>
      </c>
      <c r="N262" s="3" t="s">
        <v>214</v>
      </c>
      <c r="O262" s="5">
        <f>'[1]2da qna de marzo 2021 para tran'!S257*2</f>
        <v>6926.54</v>
      </c>
      <c r="P262" s="3" t="s">
        <v>215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216</v>
      </c>
      <c r="AE262" s="13">
        <v>44314</v>
      </c>
      <c r="AF262" s="13">
        <v>44314</v>
      </c>
    </row>
    <row r="263" spans="1:32" x14ac:dyDescent="0.25">
      <c r="A263" s="3">
        <v>2021</v>
      </c>
      <c r="B263" s="13">
        <v>44197</v>
      </c>
      <c r="C263" s="13">
        <v>44286</v>
      </c>
      <c r="D263" s="3" t="s">
        <v>86</v>
      </c>
      <c r="E263" s="3">
        <f>'[1]2da qna de marzo 2021 para tran'!I258</f>
        <v>9</v>
      </c>
      <c r="F263" s="3" t="str">
        <f>'[1]2da qna de marzo 2021 para tran'!J258</f>
        <v>BASE NIVEL 7</v>
      </c>
      <c r="G263" s="3" t="str">
        <f t="shared" si="3"/>
        <v>BASE NIVEL 7</v>
      </c>
      <c r="H263" s="3" t="str">
        <f>'[1]2da qna de marzo 2021 para tran'!M258</f>
        <v>RECURSOS FINANCIEROS</v>
      </c>
      <c r="I263" s="3" t="str">
        <f>'[1]2da qna de marzo 2021 para tran'!F258</f>
        <v>FABIAN</v>
      </c>
      <c r="J263" s="3" t="str">
        <f>'[1]2da qna de marzo 2021 para tran'!D258</f>
        <v>DORANTES</v>
      </c>
      <c r="K263" s="3" t="str">
        <f>'[1]2da qna de marzo 2021 para tran'!E258</f>
        <v>MARQUEZ</v>
      </c>
      <c r="L263" s="3"/>
      <c r="M263" s="5">
        <f>'[1]2da qna de marzo 2021 para tran'!Q258*2</f>
        <v>27581.9</v>
      </c>
      <c r="N263" s="3" t="s">
        <v>214</v>
      </c>
      <c r="O263" s="5">
        <f>'[1]2da qna de marzo 2021 para tran'!S258*2</f>
        <v>16395.939999999999</v>
      </c>
      <c r="P263" s="3" t="s">
        <v>215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216</v>
      </c>
      <c r="AE263" s="13">
        <v>44314</v>
      </c>
      <c r="AF263" s="13">
        <v>44314</v>
      </c>
    </row>
    <row r="264" spans="1:32" x14ac:dyDescent="0.25">
      <c r="A264" s="3">
        <v>2021</v>
      </c>
      <c r="B264" s="13">
        <v>44197</v>
      </c>
      <c r="C264" s="13">
        <v>44286</v>
      </c>
      <c r="D264" s="3" t="s">
        <v>86</v>
      </c>
      <c r="E264" s="3">
        <f>'[1]2da qna de marzo 2021 para tran'!I259</f>
        <v>11</v>
      </c>
      <c r="F264" s="3" t="str">
        <f>'[1]2da qna de marzo 2021 para tran'!J259</f>
        <v>BASE NIVEL 5</v>
      </c>
      <c r="G264" s="3" t="str">
        <f t="shared" si="3"/>
        <v>BASE NIVEL 5</v>
      </c>
      <c r="H264" s="3" t="str">
        <f>'[1]2da qna de marzo 2021 para tran'!M259</f>
        <v>INSTITUTO DE ESTUDIOS LEGISLATIVOS</v>
      </c>
      <c r="I264" s="3" t="str">
        <f>'[1]2da qna de marzo 2021 para tran'!F259</f>
        <v>JOSE PAULO CESAR</v>
      </c>
      <c r="J264" s="3" t="str">
        <f>'[1]2da qna de marzo 2021 para tran'!D259</f>
        <v>DURAN</v>
      </c>
      <c r="K264" s="3" t="str">
        <f>'[1]2da qna de marzo 2021 para tran'!E259</f>
        <v>VILLA</v>
      </c>
      <c r="L264" s="3"/>
      <c r="M264" s="5">
        <f>'[1]2da qna de marzo 2021 para tran'!Q259*2</f>
        <v>13878.02</v>
      </c>
      <c r="N264" s="3" t="s">
        <v>214</v>
      </c>
      <c r="O264" s="5">
        <f>'[1]2da qna de marzo 2021 para tran'!S259*2</f>
        <v>8981.6200000000008</v>
      </c>
      <c r="P264" s="3" t="s">
        <v>215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216</v>
      </c>
      <c r="AE264" s="13">
        <v>44314</v>
      </c>
      <c r="AF264" s="13">
        <v>44314</v>
      </c>
    </row>
    <row r="265" spans="1:32" x14ac:dyDescent="0.25">
      <c r="A265" s="3">
        <v>2021</v>
      </c>
      <c r="B265" s="13">
        <v>44197</v>
      </c>
      <c r="C265" s="13">
        <v>44286</v>
      </c>
      <c r="D265" s="3" t="s">
        <v>86</v>
      </c>
      <c r="E265" s="3">
        <f>'[1]2da qna de marzo 2021 para tran'!I260</f>
        <v>8</v>
      </c>
      <c r="F265" s="3" t="str">
        <f>'[1]2da qna de marzo 2021 para tran'!J260</f>
        <v>BASE NIVEL 8</v>
      </c>
      <c r="G265" s="3" t="str">
        <f t="shared" ref="G265:G293" si="4">F265</f>
        <v>BASE NIVEL 8</v>
      </c>
      <c r="H265" s="3" t="str">
        <f>'[1]2da qna de marzo 2021 para tran'!M260</f>
        <v>BASE DIPUTADOS</v>
      </c>
      <c r="I265" s="3" t="str">
        <f>'[1]2da qna de marzo 2021 para tran'!F260</f>
        <v>LUCIA</v>
      </c>
      <c r="J265" s="3" t="str">
        <f>'[1]2da qna de marzo 2021 para tran'!D260</f>
        <v>FERNANDEZ</v>
      </c>
      <c r="K265" s="3" t="str">
        <f>'[1]2da qna de marzo 2021 para tran'!E260</f>
        <v>ELIAS</v>
      </c>
      <c r="L265" s="3"/>
      <c r="M265" s="5">
        <f>'[1]2da qna de marzo 2021 para tran'!Q260*2</f>
        <v>20791.84</v>
      </c>
      <c r="N265" s="3" t="s">
        <v>214</v>
      </c>
      <c r="O265" s="5">
        <f>'[1]2da qna de marzo 2021 para tran'!S260*2</f>
        <v>11285.64</v>
      </c>
      <c r="P265" s="3" t="s">
        <v>215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216</v>
      </c>
      <c r="AE265" s="13">
        <v>44314</v>
      </c>
      <c r="AF265" s="13">
        <v>44314</v>
      </c>
    </row>
    <row r="266" spans="1:32" x14ac:dyDescent="0.25">
      <c r="A266" s="3">
        <v>2021</v>
      </c>
      <c r="B266" s="13">
        <v>44197</v>
      </c>
      <c r="C266" s="13">
        <v>44286</v>
      </c>
      <c r="D266" s="3" t="s">
        <v>86</v>
      </c>
      <c r="E266" s="3">
        <f>'[1]2da qna de marzo 2021 para tran'!I261</f>
        <v>9</v>
      </c>
      <c r="F266" s="3" t="str">
        <f>'[1]2da qna de marzo 2021 para tran'!J261</f>
        <v>BASE NIVEL 7</v>
      </c>
      <c r="G266" s="3" t="str">
        <f t="shared" si="4"/>
        <v>BASE NIVEL 7</v>
      </c>
      <c r="H266" s="3" t="str">
        <f>'[1]2da qna de marzo 2021 para tran'!M261</f>
        <v>SERVICIOS GENERALES</v>
      </c>
      <c r="I266" s="3" t="str">
        <f>'[1]2da qna de marzo 2021 para tran'!F261</f>
        <v>HERIBERTO</v>
      </c>
      <c r="J266" s="3" t="str">
        <f>'[1]2da qna de marzo 2021 para tran'!D261</f>
        <v>FERNANDEZ</v>
      </c>
      <c r="K266" s="3" t="str">
        <f>'[1]2da qna de marzo 2021 para tran'!E261</f>
        <v>MUÑOZ</v>
      </c>
      <c r="L266" s="3"/>
      <c r="M266" s="5">
        <f>'[1]2da qna de marzo 2021 para tran'!Q261*2</f>
        <v>17528.84</v>
      </c>
      <c r="N266" s="3" t="s">
        <v>214</v>
      </c>
      <c r="O266" s="5">
        <f>'[1]2da qna de marzo 2021 para tran'!S261*2</f>
        <v>13279.14</v>
      </c>
      <c r="P266" s="3" t="s">
        <v>215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216</v>
      </c>
      <c r="AE266" s="13">
        <v>44314</v>
      </c>
      <c r="AF266" s="13">
        <v>44314</v>
      </c>
    </row>
    <row r="267" spans="1:32" x14ac:dyDescent="0.25">
      <c r="A267" s="3">
        <v>2021</v>
      </c>
      <c r="B267" s="13">
        <v>44197</v>
      </c>
      <c r="C267" s="13">
        <v>44286</v>
      </c>
      <c r="D267" s="3" t="s">
        <v>86</v>
      </c>
      <c r="E267" s="3">
        <f>'[1]2da qna de marzo 2021 para tran'!I262</f>
        <v>9</v>
      </c>
      <c r="F267" s="3" t="str">
        <f>'[1]2da qna de marzo 2021 para tran'!J262</f>
        <v>BASE NIVEL 7</v>
      </c>
      <c r="G267" s="3" t="str">
        <f t="shared" si="4"/>
        <v>BASE NIVEL 7</v>
      </c>
      <c r="H267" s="3" t="str">
        <f>'[1]2da qna de marzo 2021 para tran'!M262</f>
        <v>INSTITUTO DE ESTUDIOS LEGISLATIVOS</v>
      </c>
      <c r="I267" s="3" t="str">
        <f>'[1]2da qna de marzo 2021 para tran'!F262</f>
        <v>MARIA DEL CARMEN</v>
      </c>
      <c r="J267" s="3" t="str">
        <f>'[1]2da qna de marzo 2021 para tran'!D262</f>
        <v>FLORES</v>
      </c>
      <c r="K267" s="3" t="str">
        <f>'[1]2da qna de marzo 2021 para tran'!E262</f>
        <v>LOBATON</v>
      </c>
      <c r="L267" s="3"/>
      <c r="M267" s="5">
        <f>'[1]2da qna de marzo 2021 para tran'!Q262*2</f>
        <v>18907.52</v>
      </c>
      <c r="N267" s="3" t="s">
        <v>214</v>
      </c>
      <c r="O267" s="5">
        <f>'[1]2da qna de marzo 2021 para tran'!S262*2</f>
        <v>14388.04</v>
      </c>
      <c r="P267" s="3" t="s">
        <v>215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216</v>
      </c>
      <c r="AE267" s="13">
        <v>44314</v>
      </c>
      <c r="AF267" s="13">
        <v>44314</v>
      </c>
    </row>
    <row r="268" spans="1:32" x14ac:dyDescent="0.25">
      <c r="A268" s="3">
        <v>2021</v>
      </c>
      <c r="B268" s="13">
        <v>44197</v>
      </c>
      <c r="C268" s="13">
        <v>44286</v>
      </c>
      <c r="D268" s="3" t="s">
        <v>86</v>
      </c>
      <c r="E268" s="3">
        <f>'[1]2da qna de marzo 2021 para tran'!I263</f>
        <v>9</v>
      </c>
      <c r="F268" s="3" t="str">
        <f>'[1]2da qna de marzo 2021 para tran'!J263</f>
        <v>BASE NIVEL 7</v>
      </c>
      <c r="G268" s="3" t="str">
        <f t="shared" si="4"/>
        <v>BASE NIVEL 7</v>
      </c>
      <c r="H268" s="3" t="str">
        <f>'[1]2da qna de marzo 2021 para tran'!M263</f>
        <v>SECRETARIA PARLAMENTARIA</v>
      </c>
      <c r="I268" s="3" t="str">
        <f>'[1]2da qna de marzo 2021 para tran'!F263</f>
        <v>MARTHA</v>
      </c>
      <c r="J268" s="3" t="str">
        <f>'[1]2da qna de marzo 2021 para tran'!D263</f>
        <v>FLORES</v>
      </c>
      <c r="K268" s="3" t="str">
        <f>'[1]2da qna de marzo 2021 para tran'!E263</f>
        <v>SANCHEZ</v>
      </c>
      <c r="L268" s="3"/>
      <c r="M268" s="5">
        <f>'[1]2da qna de marzo 2021 para tran'!Q263*2</f>
        <v>18907.52</v>
      </c>
      <c r="N268" s="3" t="s">
        <v>214</v>
      </c>
      <c r="O268" s="5">
        <f>'[1]2da qna de marzo 2021 para tran'!S263*2</f>
        <v>14388.04</v>
      </c>
      <c r="P268" s="3" t="s">
        <v>215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216</v>
      </c>
      <c r="AE268" s="13">
        <v>44314</v>
      </c>
      <c r="AF268" s="13">
        <v>44314</v>
      </c>
    </row>
    <row r="269" spans="1:32" x14ac:dyDescent="0.25">
      <c r="A269" s="3">
        <v>2021</v>
      </c>
      <c r="B269" s="13">
        <v>44197</v>
      </c>
      <c r="C269" s="13">
        <v>44286</v>
      </c>
      <c r="D269" s="3" t="s">
        <v>86</v>
      </c>
      <c r="E269" s="3">
        <f>'[1]2da qna de marzo 2021 para tran'!I264</f>
        <v>9</v>
      </c>
      <c r="F269" s="3" t="str">
        <f>'[1]2da qna de marzo 2021 para tran'!J264</f>
        <v>BASE NIVEL 7</v>
      </c>
      <c r="G269" s="3" t="str">
        <f t="shared" si="4"/>
        <v>BASE NIVEL 7</v>
      </c>
      <c r="H269" s="3" t="str">
        <f>'[1]2da qna de marzo 2021 para tran'!M264</f>
        <v>SERVICIOS GENERALES</v>
      </c>
      <c r="I269" s="3" t="str">
        <f>'[1]2da qna de marzo 2021 para tran'!F264</f>
        <v>SONIA</v>
      </c>
      <c r="J269" s="3" t="str">
        <f>'[1]2da qna de marzo 2021 para tran'!D264</f>
        <v>FLORES</v>
      </c>
      <c r="K269" s="3" t="str">
        <f>'[1]2da qna de marzo 2021 para tran'!E264</f>
        <v>SANTACRUZ</v>
      </c>
      <c r="L269" s="3"/>
      <c r="M269" s="5">
        <f>'[1]2da qna de marzo 2021 para tran'!Q264*2</f>
        <v>18203.919999999998</v>
      </c>
      <c r="N269" s="3" t="s">
        <v>214</v>
      </c>
      <c r="O269" s="5">
        <f>'[1]2da qna de marzo 2021 para tran'!S264*2</f>
        <v>9236.82</v>
      </c>
      <c r="P269" s="3" t="s">
        <v>215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216</v>
      </c>
      <c r="AE269" s="13">
        <v>44314</v>
      </c>
      <c r="AF269" s="13">
        <v>44314</v>
      </c>
    </row>
    <row r="270" spans="1:32" x14ac:dyDescent="0.25">
      <c r="A270" s="3">
        <v>2021</v>
      </c>
      <c r="B270" s="13">
        <v>44197</v>
      </c>
      <c r="C270" s="13">
        <v>44286</v>
      </c>
      <c r="D270" s="3" t="s">
        <v>86</v>
      </c>
      <c r="E270" s="3">
        <f>'[1]2da qna de marzo 2021 para tran'!I265</f>
        <v>9</v>
      </c>
      <c r="F270" s="3" t="str">
        <f>'[1]2da qna de marzo 2021 para tran'!J265</f>
        <v>BASE NIVEL 7</v>
      </c>
      <c r="G270" s="3" t="str">
        <f t="shared" si="4"/>
        <v>BASE NIVEL 7</v>
      </c>
      <c r="H270" s="3" t="str">
        <f>'[1]2da qna de marzo 2021 para tran'!M265</f>
        <v>PERSONAL DIPUTADOS</v>
      </c>
      <c r="I270" s="3" t="str">
        <f>'[1]2da qna de marzo 2021 para tran'!F265</f>
        <v>LAURA ALICIA</v>
      </c>
      <c r="J270" s="3" t="str">
        <f>'[1]2da qna de marzo 2021 para tran'!D265</f>
        <v>FRANCO</v>
      </c>
      <c r="K270" s="3" t="str">
        <f>'[1]2da qna de marzo 2021 para tran'!E265</f>
        <v>RODRIGUEZ</v>
      </c>
      <c r="L270" s="3"/>
      <c r="M270" s="5">
        <f>'[1]2da qna de marzo 2021 para tran'!Q265*2</f>
        <v>17528.84</v>
      </c>
      <c r="N270" s="3" t="s">
        <v>214</v>
      </c>
      <c r="O270" s="5">
        <f>'[1]2da qna de marzo 2021 para tran'!S265*2</f>
        <v>13279.14</v>
      </c>
      <c r="P270" s="3" t="s">
        <v>215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216</v>
      </c>
      <c r="AE270" s="13">
        <v>44314</v>
      </c>
      <c r="AF270" s="13">
        <v>44314</v>
      </c>
    </row>
    <row r="271" spans="1:32" x14ac:dyDescent="0.25">
      <c r="A271" s="3">
        <v>2021</v>
      </c>
      <c r="B271" s="13">
        <v>44197</v>
      </c>
      <c r="C271" s="13">
        <v>44286</v>
      </c>
      <c r="D271" s="3" t="s">
        <v>86</v>
      </c>
      <c r="E271" s="3">
        <f>'[1]2da qna de marzo 2021 para tran'!I266</f>
        <v>9</v>
      </c>
      <c r="F271" s="3" t="str">
        <f>'[1]2da qna de marzo 2021 para tran'!J266</f>
        <v>BASE NIVEL 7</v>
      </c>
      <c r="G271" s="3" t="str">
        <f t="shared" si="4"/>
        <v>BASE NIVEL 7</v>
      </c>
      <c r="H271" s="3" t="str">
        <f>'[1]2da qna de marzo 2021 para tran'!M266</f>
        <v>RECURSOS MATERIALES</v>
      </c>
      <c r="I271" s="3" t="str">
        <f>'[1]2da qna de marzo 2021 para tran'!F266</f>
        <v>LIZBETH</v>
      </c>
      <c r="J271" s="3" t="str">
        <f>'[1]2da qna de marzo 2021 para tran'!D266</f>
        <v>GALICIA</v>
      </c>
      <c r="K271" s="3" t="str">
        <f>'[1]2da qna de marzo 2021 para tran'!E266</f>
        <v>MORALES</v>
      </c>
      <c r="L271" s="3"/>
      <c r="M271" s="5">
        <f>'[1]2da qna de marzo 2021 para tran'!Q266*2</f>
        <v>20712.14</v>
      </c>
      <c r="N271" s="3" t="s">
        <v>214</v>
      </c>
      <c r="O271" s="5">
        <f>'[1]2da qna de marzo 2021 para tran'!S266*2</f>
        <v>15782.5</v>
      </c>
      <c r="P271" s="3" t="s">
        <v>215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216</v>
      </c>
      <c r="AE271" s="13">
        <v>44314</v>
      </c>
      <c r="AF271" s="13">
        <v>44314</v>
      </c>
    </row>
    <row r="272" spans="1:32" x14ac:dyDescent="0.25">
      <c r="A272" s="3">
        <v>2021</v>
      </c>
      <c r="B272" s="13">
        <v>44197</v>
      </c>
      <c r="C272" s="13">
        <v>44286</v>
      </c>
      <c r="D272" s="3" t="s">
        <v>86</v>
      </c>
      <c r="E272" s="3">
        <f>'[1]2da qna de marzo 2021 para tran'!I267</f>
        <v>12</v>
      </c>
      <c r="F272" s="3" t="str">
        <f>'[1]2da qna de marzo 2021 para tran'!J267</f>
        <v>BASE NIVEL 4</v>
      </c>
      <c r="G272" s="3" t="str">
        <f t="shared" si="4"/>
        <v>BASE NIVEL 4</v>
      </c>
      <c r="H272" s="3" t="str">
        <f>'[1]2da qna de marzo 2021 para tran'!M267</f>
        <v>ENFERMERIA</v>
      </c>
      <c r="I272" s="3" t="str">
        <f>'[1]2da qna de marzo 2021 para tran'!F267</f>
        <v>MARIA DEL PILAR</v>
      </c>
      <c r="J272" s="3" t="str">
        <f>'[1]2da qna de marzo 2021 para tran'!D267</f>
        <v>GARCIA</v>
      </c>
      <c r="K272" s="3" t="str">
        <f>'[1]2da qna de marzo 2021 para tran'!E267</f>
        <v>FLORES</v>
      </c>
      <c r="L272" s="3"/>
      <c r="M272" s="5">
        <f>'[1]2da qna de marzo 2021 para tran'!Q267*2</f>
        <v>11417.8</v>
      </c>
      <c r="N272" s="3" t="s">
        <v>214</v>
      </c>
      <c r="O272" s="5">
        <f>'[1]2da qna de marzo 2021 para tran'!S267*2</f>
        <v>9220.34</v>
      </c>
      <c r="P272" s="3" t="s">
        <v>215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216</v>
      </c>
      <c r="AE272" s="13">
        <v>44314</v>
      </c>
      <c r="AF272" s="13">
        <v>44314</v>
      </c>
    </row>
    <row r="273" spans="1:32" x14ac:dyDescent="0.25">
      <c r="A273" s="3">
        <v>2021</v>
      </c>
      <c r="B273" s="13">
        <v>44197</v>
      </c>
      <c r="C273" s="13">
        <v>44286</v>
      </c>
      <c r="D273" s="3" t="s">
        <v>86</v>
      </c>
      <c r="E273" s="3">
        <f>'[1]2da qna de marzo 2021 para tran'!I268</f>
        <v>9</v>
      </c>
      <c r="F273" s="3" t="str">
        <f>'[1]2da qna de marzo 2021 para tran'!J268</f>
        <v>BASE NIVEL 7</v>
      </c>
      <c r="G273" s="3" t="str">
        <f t="shared" si="4"/>
        <v>BASE NIVEL 7</v>
      </c>
      <c r="H273" s="3" t="str">
        <f>'[1]2da qna de marzo 2021 para tran'!M268</f>
        <v>COMISION DE FINANZAS Y FISCALIZACIÓN</v>
      </c>
      <c r="I273" s="3" t="str">
        <f>'[1]2da qna de marzo 2021 para tran'!F268</f>
        <v>ANA MARIA</v>
      </c>
      <c r="J273" s="3" t="str">
        <f>'[1]2da qna de marzo 2021 para tran'!D268</f>
        <v>GARCIA</v>
      </c>
      <c r="K273" s="3" t="str">
        <f>'[1]2da qna de marzo 2021 para tran'!E268</f>
        <v>RAMOS</v>
      </c>
      <c r="L273" s="3"/>
      <c r="M273" s="5">
        <f>'[1]2da qna de marzo 2021 para tran'!Q268*2</f>
        <v>27753.34</v>
      </c>
      <c r="N273" s="3" t="s">
        <v>214</v>
      </c>
      <c r="O273" s="5">
        <f>'[1]2da qna de marzo 2021 para tran'!S268*2</f>
        <v>18230.7</v>
      </c>
      <c r="P273" s="3" t="s">
        <v>215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216</v>
      </c>
      <c r="AE273" s="13">
        <v>44314</v>
      </c>
      <c r="AF273" s="13">
        <v>44314</v>
      </c>
    </row>
    <row r="274" spans="1:32" x14ac:dyDescent="0.25">
      <c r="A274" s="3">
        <v>2021</v>
      </c>
      <c r="B274" s="13">
        <v>44197</v>
      </c>
      <c r="C274" s="13">
        <v>44286</v>
      </c>
      <c r="D274" s="3" t="s">
        <v>86</v>
      </c>
      <c r="E274" s="3">
        <f>'[1]2da qna de marzo 2021 para tran'!I269</f>
        <v>9</v>
      </c>
      <c r="F274" s="3" t="str">
        <f>'[1]2da qna de marzo 2021 para tran'!J269</f>
        <v>BASE NIVEL 7</v>
      </c>
      <c r="G274" s="3" t="str">
        <f t="shared" si="4"/>
        <v>BASE NIVEL 7</v>
      </c>
      <c r="H274" s="3" t="str">
        <f>'[1]2da qna de marzo 2021 para tran'!M269</f>
        <v>BASE DIPUTADOS</v>
      </c>
      <c r="I274" s="3" t="str">
        <f>'[1]2da qna de marzo 2021 para tran'!F269</f>
        <v>LIDIA</v>
      </c>
      <c r="J274" s="3" t="str">
        <f>'[1]2da qna de marzo 2021 para tran'!D269</f>
        <v>GARCIA</v>
      </c>
      <c r="K274" s="3" t="str">
        <f>'[1]2da qna de marzo 2021 para tran'!E269</f>
        <v>RAMOS</v>
      </c>
      <c r="L274" s="3"/>
      <c r="M274" s="5">
        <f>'[1]2da qna de marzo 2021 para tran'!Q269*2</f>
        <v>19553.54</v>
      </c>
      <c r="N274" s="3" t="s">
        <v>214</v>
      </c>
      <c r="O274" s="5">
        <f>'[1]2da qna de marzo 2021 para tran'!S269*2</f>
        <v>14871.38</v>
      </c>
      <c r="P274" s="3" t="s">
        <v>215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216</v>
      </c>
      <c r="AE274" s="13">
        <v>44314</v>
      </c>
      <c r="AF274" s="13">
        <v>44314</v>
      </c>
    </row>
    <row r="275" spans="1:32" x14ac:dyDescent="0.25">
      <c r="A275" s="3">
        <v>2021</v>
      </c>
      <c r="B275" s="13">
        <v>44197</v>
      </c>
      <c r="C275" s="13">
        <v>44286</v>
      </c>
      <c r="D275" s="3" t="s">
        <v>86</v>
      </c>
      <c r="E275" s="3">
        <f>'[1]2da qna de marzo 2021 para tran'!I270</f>
        <v>9</v>
      </c>
      <c r="F275" s="3" t="str">
        <f>'[1]2da qna de marzo 2021 para tran'!J270</f>
        <v>BASE NIVEL 7</v>
      </c>
      <c r="G275" s="3" t="str">
        <f t="shared" si="4"/>
        <v>BASE NIVEL 7</v>
      </c>
      <c r="H275" s="3" t="str">
        <f>'[1]2da qna de marzo 2021 para tran'!M270</f>
        <v>SERVICIOS GENERALES</v>
      </c>
      <c r="I275" s="3" t="str">
        <f>'[1]2da qna de marzo 2021 para tran'!F270</f>
        <v>GREGORIA CATALINA</v>
      </c>
      <c r="J275" s="3" t="str">
        <f>'[1]2da qna de marzo 2021 para tran'!D270</f>
        <v>GASPARIANO</v>
      </c>
      <c r="K275" s="3" t="str">
        <f>'[1]2da qna de marzo 2021 para tran'!E270</f>
        <v>ROQUE</v>
      </c>
      <c r="L275" s="3"/>
      <c r="M275" s="5">
        <f>'[1]2da qna de marzo 2021 para tran'!Q270*2</f>
        <v>17528.84</v>
      </c>
      <c r="N275" s="3" t="s">
        <v>214</v>
      </c>
      <c r="O275" s="5">
        <f>'[1]2da qna de marzo 2021 para tran'!S270*2</f>
        <v>13279.14</v>
      </c>
      <c r="P275" s="3" t="s">
        <v>215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216</v>
      </c>
      <c r="AE275" s="13">
        <v>44314</v>
      </c>
      <c r="AF275" s="13">
        <v>44314</v>
      </c>
    </row>
    <row r="276" spans="1:32" x14ac:dyDescent="0.25">
      <c r="A276" s="3">
        <v>2021</v>
      </c>
      <c r="B276" s="13">
        <v>44197</v>
      </c>
      <c r="C276" s="13">
        <v>44286</v>
      </c>
      <c r="D276" s="3" t="s">
        <v>86</v>
      </c>
      <c r="E276" s="3">
        <f>'[1]2da qna de marzo 2021 para tran'!I271</f>
        <v>8</v>
      </c>
      <c r="F276" s="3" t="str">
        <f>'[1]2da qna de marzo 2021 para tran'!J271</f>
        <v>BASE NIVEL 8</v>
      </c>
      <c r="G276" s="3" t="str">
        <f t="shared" si="4"/>
        <v>BASE NIVEL 8</v>
      </c>
      <c r="H276" s="3" t="str">
        <f>'[1]2da qna de marzo 2021 para tran'!M271</f>
        <v>BASE DIPUTADOS</v>
      </c>
      <c r="I276" s="3" t="str">
        <f>'[1]2da qna de marzo 2021 para tran'!F271</f>
        <v>ANTONIO</v>
      </c>
      <c r="J276" s="3" t="str">
        <f>'[1]2da qna de marzo 2021 para tran'!D271</f>
        <v>GONZALEZ</v>
      </c>
      <c r="K276" s="3" t="str">
        <f>'[1]2da qna de marzo 2021 para tran'!E271</f>
        <v>RODRIGUEZ</v>
      </c>
      <c r="L276" s="3"/>
      <c r="M276" s="5">
        <f>'[1]2da qna de marzo 2021 para tran'!Q271*2</f>
        <v>20704.400000000001</v>
      </c>
      <c r="N276" s="3" t="s">
        <v>214</v>
      </c>
      <c r="O276" s="5">
        <f>'[1]2da qna de marzo 2021 para tran'!S271*2</f>
        <v>12448.16</v>
      </c>
      <c r="P276" s="3" t="s">
        <v>215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216</v>
      </c>
      <c r="AE276" s="13">
        <v>44314</v>
      </c>
      <c r="AF276" s="13">
        <v>44314</v>
      </c>
    </row>
    <row r="277" spans="1:32" x14ac:dyDescent="0.25">
      <c r="A277" s="3">
        <v>2021</v>
      </c>
      <c r="B277" s="13">
        <v>44197</v>
      </c>
      <c r="C277" s="13">
        <v>44286</v>
      </c>
      <c r="D277" s="3" t="s">
        <v>86</v>
      </c>
      <c r="E277" s="3">
        <f>'[1]2da qna de marzo 2021 para tran'!I272</f>
        <v>9</v>
      </c>
      <c r="F277" s="3" t="str">
        <f>'[1]2da qna de marzo 2021 para tran'!J272</f>
        <v>BASE NIVEL 7</v>
      </c>
      <c r="G277" s="3" t="str">
        <f t="shared" si="4"/>
        <v>BASE NIVEL 7</v>
      </c>
      <c r="H277" s="3" t="str">
        <f>'[1]2da qna de marzo 2021 para tran'!M272</f>
        <v>COMISION DE FINANZAS Y FISCALIZACIÓN</v>
      </c>
      <c r="I277" s="3" t="str">
        <f>'[1]2da qna de marzo 2021 para tran'!F272</f>
        <v>BLANCA PATRICIA</v>
      </c>
      <c r="J277" s="3" t="str">
        <f>'[1]2da qna de marzo 2021 para tran'!D272</f>
        <v>GRADA</v>
      </c>
      <c r="K277" s="3" t="str">
        <f>'[1]2da qna de marzo 2021 para tran'!E272</f>
        <v>SANCHEZ</v>
      </c>
      <c r="L277" s="3"/>
      <c r="M277" s="5">
        <f>'[1]2da qna de marzo 2021 para tran'!Q272*2</f>
        <v>24105.82</v>
      </c>
      <c r="N277" s="3" t="s">
        <v>214</v>
      </c>
      <c r="O277" s="5">
        <f>'[1]2da qna de marzo 2021 para tran'!S272*2</f>
        <v>14460.66</v>
      </c>
      <c r="P277" s="3" t="s">
        <v>215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216</v>
      </c>
      <c r="AE277" s="13">
        <v>44314</v>
      </c>
      <c r="AF277" s="13">
        <v>44314</v>
      </c>
    </row>
    <row r="278" spans="1:32" x14ac:dyDescent="0.25">
      <c r="A278" s="3">
        <v>2021</v>
      </c>
      <c r="B278" s="13">
        <v>44197</v>
      </c>
      <c r="C278" s="13">
        <v>44286</v>
      </c>
      <c r="D278" s="3" t="s">
        <v>86</v>
      </c>
      <c r="E278" s="3">
        <f>'[1]2da qna de marzo 2021 para tran'!I273</f>
        <v>9</v>
      </c>
      <c r="F278" s="3" t="str">
        <f>'[1]2da qna de marzo 2021 para tran'!J273</f>
        <v>BASE NIVEL 7</v>
      </c>
      <c r="G278" s="3" t="str">
        <f t="shared" si="4"/>
        <v>BASE NIVEL 7</v>
      </c>
      <c r="H278" s="3" t="str">
        <f>'[1]2da qna de marzo 2021 para tran'!M273</f>
        <v>BASE DIPUTADOS</v>
      </c>
      <c r="I278" s="3" t="str">
        <f>'[1]2da qna de marzo 2021 para tran'!F273</f>
        <v>NORMA</v>
      </c>
      <c r="J278" s="3" t="str">
        <f>'[1]2da qna de marzo 2021 para tran'!D273</f>
        <v>GRANDE</v>
      </c>
      <c r="K278" s="3" t="str">
        <f>'[1]2da qna de marzo 2021 para tran'!E273</f>
        <v>MORALES</v>
      </c>
      <c r="L278" s="3"/>
      <c r="M278" s="5">
        <f>'[1]2da qna de marzo 2021 para tran'!Q273*2</f>
        <v>20528.84</v>
      </c>
      <c r="N278" s="3" t="s">
        <v>214</v>
      </c>
      <c r="O278" s="5">
        <f>'[1]2da qna de marzo 2021 para tran'!S273*2</f>
        <v>10185.86</v>
      </c>
      <c r="P278" s="3" t="s">
        <v>215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216</v>
      </c>
      <c r="AE278" s="13">
        <v>44314</v>
      </c>
      <c r="AF278" s="13">
        <v>44314</v>
      </c>
    </row>
    <row r="279" spans="1:32" x14ac:dyDescent="0.25">
      <c r="A279" s="3">
        <v>2021</v>
      </c>
      <c r="B279" s="13">
        <v>44197</v>
      </c>
      <c r="C279" s="13">
        <v>44286</v>
      </c>
      <c r="D279" s="3" t="s">
        <v>86</v>
      </c>
      <c r="E279" s="3">
        <f>'[1]2da qna de marzo 2021 para tran'!I274</f>
        <v>9</v>
      </c>
      <c r="F279" s="3" t="str">
        <f>'[1]2da qna de marzo 2021 para tran'!J274</f>
        <v>BASE NIVEL 7</v>
      </c>
      <c r="G279" s="3" t="str">
        <f t="shared" si="4"/>
        <v>BASE NIVEL 7</v>
      </c>
      <c r="H279" s="3" t="str">
        <f>'[1]2da qna de marzo 2021 para tran'!M274</f>
        <v>COMEDOR</v>
      </c>
      <c r="I279" s="3" t="str">
        <f>'[1]2da qna de marzo 2021 para tran'!F274</f>
        <v>ESPERANZA</v>
      </c>
      <c r="J279" s="3" t="str">
        <f>'[1]2da qna de marzo 2021 para tran'!D274</f>
        <v>HERNANDEZ</v>
      </c>
      <c r="K279" s="3" t="str">
        <f>'[1]2da qna de marzo 2021 para tran'!E274</f>
        <v>GONZALEZ</v>
      </c>
      <c r="L279" s="3"/>
      <c r="M279" s="5">
        <f>'[1]2da qna de marzo 2021 para tran'!Q274*2</f>
        <v>20819.240000000002</v>
      </c>
      <c r="N279" s="3" t="s">
        <v>214</v>
      </c>
      <c r="O279" s="5">
        <f>'[1]2da qna de marzo 2021 para tran'!S274*2</f>
        <v>7607.46</v>
      </c>
      <c r="P279" s="3" t="s">
        <v>215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216</v>
      </c>
      <c r="AE279" s="13">
        <v>44314</v>
      </c>
      <c r="AF279" s="13">
        <v>44314</v>
      </c>
    </row>
    <row r="280" spans="1:32" x14ac:dyDescent="0.25">
      <c r="A280" s="3">
        <v>2021</v>
      </c>
      <c r="B280" s="13">
        <v>44197</v>
      </c>
      <c r="C280" s="13">
        <v>44286</v>
      </c>
      <c r="D280" s="3" t="s">
        <v>86</v>
      </c>
      <c r="E280" s="3">
        <f>'[1]2da qna de marzo 2021 para tran'!I275</f>
        <v>9</v>
      </c>
      <c r="F280" s="3" t="str">
        <f>'[1]2da qna de marzo 2021 para tran'!J275</f>
        <v>BASE NIVEL 7</v>
      </c>
      <c r="G280" s="3" t="str">
        <f t="shared" si="4"/>
        <v>BASE NIVEL 7</v>
      </c>
      <c r="H280" s="3" t="str">
        <f>'[1]2da qna de marzo 2021 para tran'!M275</f>
        <v>RECEPCIÓN</v>
      </c>
      <c r="I280" s="3" t="str">
        <f>'[1]2da qna de marzo 2021 para tran'!F275</f>
        <v>NORMA</v>
      </c>
      <c r="J280" s="3" t="str">
        <f>'[1]2da qna de marzo 2021 para tran'!D275</f>
        <v>HERNANDEZ</v>
      </c>
      <c r="K280" s="3" t="str">
        <f>'[1]2da qna de marzo 2021 para tran'!E275</f>
        <v>OCAÑA</v>
      </c>
      <c r="L280" s="3"/>
      <c r="M280" s="5">
        <f>'[1]2da qna de marzo 2021 para tran'!Q275*2</f>
        <v>17994.099999999999</v>
      </c>
      <c r="N280" s="3" t="s">
        <v>214</v>
      </c>
      <c r="O280" s="5">
        <f>'[1]2da qna de marzo 2021 para tran'!S275*2</f>
        <v>10890.84</v>
      </c>
      <c r="P280" s="3" t="s">
        <v>215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216</v>
      </c>
      <c r="AE280" s="13">
        <v>44314</v>
      </c>
      <c r="AF280" s="13">
        <v>44314</v>
      </c>
    </row>
    <row r="281" spans="1:32" x14ac:dyDescent="0.25">
      <c r="A281" s="3">
        <v>2021</v>
      </c>
      <c r="B281" s="13">
        <v>44197</v>
      </c>
      <c r="C281" s="13">
        <v>44286</v>
      </c>
      <c r="D281" s="3" t="s">
        <v>86</v>
      </c>
      <c r="E281" s="3">
        <f>'[1]2da qna de marzo 2021 para tran'!I276</f>
        <v>9</v>
      </c>
      <c r="F281" s="3" t="str">
        <f>'[1]2da qna de marzo 2021 para tran'!J276</f>
        <v>BASE NIVEL 7</v>
      </c>
      <c r="G281" s="3" t="str">
        <f t="shared" si="4"/>
        <v>BASE NIVEL 7</v>
      </c>
      <c r="H281" s="3" t="str">
        <f>'[1]2da qna de marzo 2021 para tran'!M276</f>
        <v>RECURSOS MATERIALES</v>
      </c>
      <c r="I281" s="3" t="str">
        <f>'[1]2da qna de marzo 2021 para tran'!F276</f>
        <v>JULIETA</v>
      </c>
      <c r="J281" s="3" t="str">
        <f>'[1]2da qna de marzo 2021 para tran'!D276</f>
        <v>HERNANDEZ</v>
      </c>
      <c r="K281" s="3" t="str">
        <f>'[1]2da qna de marzo 2021 para tran'!E276</f>
        <v>OCHOA</v>
      </c>
      <c r="L281" s="3"/>
      <c r="M281" s="5">
        <f>'[1]2da qna de marzo 2021 para tran'!Q276*2</f>
        <v>22051.32</v>
      </c>
      <c r="N281" s="3" t="s">
        <v>214</v>
      </c>
      <c r="O281" s="5">
        <f>'[1]2da qna de marzo 2021 para tran'!S276*2</f>
        <v>14081.44</v>
      </c>
      <c r="P281" s="3" t="s">
        <v>215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216</v>
      </c>
      <c r="AE281" s="13">
        <v>44314</v>
      </c>
      <c r="AF281" s="13">
        <v>44314</v>
      </c>
    </row>
    <row r="282" spans="1:32" x14ac:dyDescent="0.25">
      <c r="A282" s="3">
        <v>2021</v>
      </c>
      <c r="B282" s="13">
        <v>44197</v>
      </c>
      <c r="C282" s="13">
        <v>44286</v>
      </c>
      <c r="D282" s="3" t="s">
        <v>86</v>
      </c>
      <c r="E282" s="3">
        <f>'[1]2da qna de marzo 2021 para tran'!I277</f>
        <v>11</v>
      </c>
      <c r="F282" s="3" t="str">
        <f>'[1]2da qna de marzo 2021 para tran'!J277</f>
        <v>BASE NIVEL 5</v>
      </c>
      <c r="G282" s="3" t="str">
        <f t="shared" si="4"/>
        <v>BASE NIVEL 5</v>
      </c>
      <c r="H282" s="3" t="str">
        <f>'[1]2da qna de marzo 2021 para tran'!M277</f>
        <v>BASE DIPUTADOS</v>
      </c>
      <c r="I282" s="3" t="str">
        <f>'[1]2da qna de marzo 2021 para tran'!F277</f>
        <v>PAMELA</v>
      </c>
      <c r="J282" s="3" t="str">
        <f>'[1]2da qna de marzo 2021 para tran'!D277</f>
        <v>HUERTA</v>
      </c>
      <c r="K282" s="3" t="str">
        <f>'[1]2da qna de marzo 2021 para tran'!E277</f>
        <v>MARTINEZ</v>
      </c>
      <c r="L282" s="3"/>
      <c r="M282" s="5">
        <f>'[1]2da qna de marzo 2021 para tran'!Q277*2</f>
        <v>16661.32</v>
      </c>
      <c r="N282" s="3" t="s">
        <v>214</v>
      </c>
      <c r="O282" s="5">
        <f>'[1]2da qna de marzo 2021 para tran'!S277*2</f>
        <v>10373.84</v>
      </c>
      <c r="P282" s="3" t="s">
        <v>215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216</v>
      </c>
      <c r="AE282" s="13">
        <v>44314</v>
      </c>
      <c r="AF282" s="13">
        <v>44314</v>
      </c>
    </row>
    <row r="283" spans="1:32" x14ac:dyDescent="0.25">
      <c r="A283" s="3">
        <v>2021</v>
      </c>
      <c r="B283" s="13">
        <v>44197</v>
      </c>
      <c r="C283" s="13">
        <v>44286</v>
      </c>
      <c r="D283" s="3" t="s">
        <v>86</v>
      </c>
      <c r="E283" s="3">
        <f>'[1]2da qna de marzo 2021 para tran'!I278</f>
        <v>9</v>
      </c>
      <c r="F283" s="3" t="str">
        <f>'[1]2da qna de marzo 2021 para tran'!J278</f>
        <v>BASE NIVEL 7</v>
      </c>
      <c r="G283" s="3" t="str">
        <f t="shared" si="4"/>
        <v>BASE NIVEL 7</v>
      </c>
      <c r="H283" s="3" t="str">
        <f>'[1]2da qna de marzo 2021 para tran'!M278</f>
        <v>INSTITUTO DE ESTUDIOS LEGISLATIVOS</v>
      </c>
      <c r="I283" s="3" t="str">
        <f>'[1]2da qna de marzo 2021 para tran'!F278</f>
        <v>DIANA</v>
      </c>
      <c r="J283" s="3" t="str">
        <f>'[1]2da qna de marzo 2021 para tran'!D278</f>
        <v>IGLESIAS</v>
      </c>
      <c r="K283" s="3" t="str">
        <f>'[1]2da qna de marzo 2021 para tran'!E278</f>
        <v>TLATEMPA</v>
      </c>
      <c r="L283" s="3"/>
      <c r="M283" s="5">
        <f>'[1]2da qna de marzo 2021 para tran'!Q278*2</f>
        <v>17528.84</v>
      </c>
      <c r="N283" s="3" t="s">
        <v>214</v>
      </c>
      <c r="O283" s="5">
        <f>'[1]2da qna de marzo 2021 para tran'!S278*2</f>
        <v>13279.14</v>
      </c>
      <c r="P283" s="3" t="s">
        <v>215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216</v>
      </c>
      <c r="AE283" s="13">
        <v>44314</v>
      </c>
      <c r="AF283" s="13">
        <v>44314</v>
      </c>
    </row>
    <row r="284" spans="1:32" x14ac:dyDescent="0.25">
      <c r="A284" s="3">
        <v>2021</v>
      </c>
      <c r="B284" s="13">
        <v>44197</v>
      </c>
      <c r="C284" s="13">
        <v>44286</v>
      </c>
      <c r="D284" s="3" t="s">
        <v>86</v>
      </c>
      <c r="E284" s="3">
        <f>'[1]2da qna de marzo 2021 para tran'!I279</f>
        <v>9</v>
      </c>
      <c r="F284" s="3" t="str">
        <f>'[1]2da qna de marzo 2021 para tran'!J279</f>
        <v>BASE NIVEL 7</v>
      </c>
      <c r="G284" s="3" t="str">
        <f t="shared" si="4"/>
        <v>BASE NIVEL 7</v>
      </c>
      <c r="H284" s="3" t="str">
        <f>'[1]2da qna de marzo 2021 para tran'!M279</f>
        <v>RECURSOS FINANCIEROS</v>
      </c>
      <c r="I284" s="3" t="str">
        <f>'[1]2da qna de marzo 2021 para tran'!F279</f>
        <v>MELINA</v>
      </c>
      <c r="J284" s="3" t="str">
        <f>'[1]2da qna de marzo 2021 para tran'!D279</f>
        <v>JARAMILLO</v>
      </c>
      <c r="K284" s="3" t="str">
        <f>'[1]2da qna de marzo 2021 para tran'!E279</f>
        <v>SALDAÑA</v>
      </c>
      <c r="L284" s="3"/>
      <c r="M284" s="5">
        <f>'[1]2da qna de marzo 2021 para tran'!Q279*2</f>
        <v>29138.1</v>
      </c>
      <c r="N284" s="3" t="s">
        <v>214</v>
      </c>
      <c r="O284" s="5">
        <f>'[1]2da qna de marzo 2021 para tran'!S279*2</f>
        <v>22367.98</v>
      </c>
      <c r="P284" s="3" t="s">
        <v>215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216</v>
      </c>
      <c r="AE284" s="13">
        <v>44314</v>
      </c>
      <c r="AF284" s="13">
        <v>44314</v>
      </c>
    </row>
    <row r="285" spans="1:32" x14ac:dyDescent="0.25">
      <c r="A285" s="3">
        <v>2021</v>
      </c>
      <c r="B285" s="13">
        <v>44197</v>
      </c>
      <c r="C285" s="13">
        <v>44286</v>
      </c>
      <c r="D285" s="3" t="s">
        <v>86</v>
      </c>
      <c r="E285" s="3">
        <f>'[1]2da qna de marzo 2021 para tran'!I280</f>
        <v>11</v>
      </c>
      <c r="F285" s="3" t="str">
        <f>'[1]2da qna de marzo 2021 para tran'!J280</f>
        <v>BASE NIVEL 5</v>
      </c>
      <c r="G285" s="3" t="str">
        <f t="shared" si="4"/>
        <v>BASE NIVEL 5</v>
      </c>
      <c r="H285" s="3" t="str">
        <f>'[1]2da qna de marzo 2021 para tran'!M280</f>
        <v>BASE DIPUTADOS</v>
      </c>
      <c r="I285" s="3" t="str">
        <f>'[1]2da qna de marzo 2021 para tran'!F280</f>
        <v>LUIS FABIAN</v>
      </c>
      <c r="J285" s="3" t="str">
        <f>'[1]2da qna de marzo 2021 para tran'!D280</f>
        <v>JUAREZ</v>
      </c>
      <c r="K285" s="3" t="str">
        <f>'[1]2da qna de marzo 2021 para tran'!E280</f>
        <v>GOMEZ</v>
      </c>
      <c r="L285" s="3"/>
      <c r="M285" s="5">
        <f>'[1]2da qna de marzo 2021 para tran'!Q280*2</f>
        <v>15661.32</v>
      </c>
      <c r="N285" s="3" t="s">
        <v>214</v>
      </c>
      <c r="O285" s="5">
        <f>'[1]2da qna de marzo 2021 para tran'!S280*2</f>
        <v>9727.4599999999991</v>
      </c>
      <c r="P285" s="3" t="s">
        <v>215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216</v>
      </c>
      <c r="AE285" s="13">
        <v>44314</v>
      </c>
      <c r="AF285" s="13">
        <v>44314</v>
      </c>
    </row>
    <row r="286" spans="1:32" x14ac:dyDescent="0.25">
      <c r="A286" s="3">
        <v>2021</v>
      </c>
      <c r="B286" s="13">
        <v>44197</v>
      </c>
      <c r="C286" s="13">
        <v>44286</v>
      </c>
      <c r="D286" s="3" t="s">
        <v>86</v>
      </c>
      <c r="E286" s="3">
        <f>'[1]2da qna de marzo 2021 para tran'!I281</f>
        <v>9</v>
      </c>
      <c r="F286" s="3" t="str">
        <f>'[1]2da qna de marzo 2021 para tran'!J281</f>
        <v>BASE NIVEL 7</v>
      </c>
      <c r="G286" s="3" t="str">
        <f t="shared" si="4"/>
        <v>BASE NIVEL 7</v>
      </c>
      <c r="H286" s="3" t="str">
        <f>'[1]2da qna de marzo 2021 para tran'!M281</f>
        <v>COMISION DE FINANZAS Y FISCALIZACIÓN</v>
      </c>
      <c r="I286" s="3" t="str">
        <f>'[1]2da qna de marzo 2021 para tran'!F281</f>
        <v>ELIZABETH</v>
      </c>
      <c r="J286" s="3" t="str">
        <f>'[1]2da qna de marzo 2021 para tran'!D281</f>
        <v>JUAREZ</v>
      </c>
      <c r="K286" s="3" t="str">
        <f>'[1]2da qna de marzo 2021 para tran'!E281</f>
        <v>JUAREZ</v>
      </c>
      <c r="L286" s="3"/>
      <c r="M286" s="5">
        <f>'[1]2da qna de marzo 2021 para tran'!Q281*2</f>
        <v>32331.9</v>
      </c>
      <c r="N286" s="3" t="s">
        <v>214</v>
      </c>
      <c r="O286" s="5">
        <f>'[1]2da qna de marzo 2021 para tran'!S281*2</f>
        <v>17748.96</v>
      </c>
      <c r="P286" s="3" t="s">
        <v>215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216</v>
      </c>
      <c r="AE286" s="13">
        <v>44314</v>
      </c>
      <c r="AF286" s="13">
        <v>44314</v>
      </c>
    </row>
    <row r="287" spans="1:32" x14ac:dyDescent="0.25">
      <c r="A287" s="3">
        <v>2021</v>
      </c>
      <c r="B287" s="13">
        <v>44197</v>
      </c>
      <c r="C287" s="13">
        <v>44286</v>
      </c>
      <c r="D287" s="3" t="s">
        <v>86</v>
      </c>
      <c r="E287" s="3">
        <f>'[1]2da qna de marzo 2021 para tran'!I282</f>
        <v>9</v>
      </c>
      <c r="F287" s="3" t="str">
        <f>'[1]2da qna de marzo 2021 para tran'!J282</f>
        <v>BASE NIVEL 7</v>
      </c>
      <c r="G287" s="3" t="str">
        <f t="shared" si="4"/>
        <v>BASE NIVEL 7</v>
      </c>
      <c r="H287" s="3" t="str">
        <f>'[1]2da qna de marzo 2021 para tran'!M282</f>
        <v>BASE DIPUTADOS</v>
      </c>
      <c r="I287" s="3" t="str">
        <f>'[1]2da qna de marzo 2021 para tran'!F282</f>
        <v>JUAN MANUEL</v>
      </c>
      <c r="J287" s="3" t="str">
        <f>'[1]2da qna de marzo 2021 para tran'!D282</f>
        <v>JUAREZ</v>
      </c>
      <c r="K287" s="3" t="str">
        <f>'[1]2da qna de marzo 2021 para tran'!E282</f>
        <v>ROSAS</v>
      </c>
      <c r="L287" s="3"/>
      <c r="M287" s="5">
        <f>'[1]2da qna de marzo 2021 para tran'!Q282*2</f>
        <v>24518.240000000002</v>
      </c>
      <c r="N287" s="3" t="s">
        <v>214</v>
      </c>
      <c r="O287" s="5">
        <f>'[1]2da qna de marzo 2021 para tran'!S282*2</f>
        <v>18785.02</v>
      </c>
      <c r="P287" s="3" t="s">
        <v>215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216</v>
      </c>
      <c r="AE287" s="13">
        <v>44314</v>
      </c>
      <c r="AF287" s="13">
        <v>44314</v>
      </c>
    </row>
    <row r="288" spans="1:32" x14ac:dyDescent="0.25">
      <c r="A288" s="3">
        <v>2021</v>
      </c>
      <c r="B288" s="13">
        <v>44197</v>
      </c>
      <c r="C288" s="13">
        <v>44286</v>
      </c>
      <c r="D288" s="3" t="s">
        <v>86</v>
      </c>
      <c r="E288" s="3">
        <f>'[1]2da qna de marzo 2021 para tran'!I283</f>
        <v>11</v>
      </c>
      <c r="F288" s="3" t="str">
        <f>'[1]2da qna de marzo 2021 para tran'!J283</f>
        <v>BASE NIVEL 5</v>
      </c>
      <c r="G288" s="3" t="str">
        <f t="shared" si="4"/>
        <v>BASE NIVEL 5</v>
      </c>
      <c r="H288" s="3" t="str">
        <f>'[1]2da qna de marzo 2021 para tran'!M283</f>
        <v>RECURSOS HUMANOS</v>
      </c>
      <c r="I288" s="3" t="str">
        <f>'[1]2da qna de marzo 2021 para tran'!F283</f>
        <v>BETSABE BERENICE</v>
      </c>
      <c r="J288" s="3" t="str">
        <f>'[1]2da qna de marzo 2021 para tran'!D283</f>
        <v>JUAREZ</v>
      </c>
      <c r="K288" s="3" t="str">
        <f>'[1]2da qna de marzo 2021 para tran'!E283</f>
        <v>SARMIENTO</v>
      </c>
      <c r="L288" s="3"/>
      <c r="M288" s="5">
        <f>'[1]2da qna de marzo 2021 para tran'!Q283*2</f>
        <v>15878.02</v>
      </c>
      <c r="N288" s="3" t="s">
        <v>214</v>
      </c>
      <c r="O288" s="5">
        <f>'[1]2da qna de marzo 2021 para tran'!S283*2</f>
        <v>12484.82</v>
      </c>
      <c r="P288" s="3" t="s">
        <v>215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216</v>
      </c>
      <c r="AE288" s="13">
        <v>44314</v>
      </c>
      <c r="AF288" s="13">
        <v>44314</v>
      </c>
    </row>
    <row r="289" spans="1:32" x14ac:dyDescent="0.25">
      <c r="A289" s="3">
        <v>2021</v>
      </c>
      <c r="B289" s="13">
        <v>44197</v>
      </c>
      <c r="C289" s="13">
        <v>44286</v>
      </c>
      <c r="D289" s="3" t="s">
        <v>86</v>
      </c>
      <c r="E289" s="3">
        <f>'[1]2da qna de marzo 2021 para tran'!I284</f>
        <v>9</v>
      </c>
      <c r="F289" s="3" t="str">
        <f>'[1]2da qna de marzo 2021 para tran'!J284</f>
        <v>BASE NIVEL 7</v>
      </c>
      <c r="G289" s="3" t="str">
        <f t="shared" si="4"/>
        <v>BASE NIVEL 7</v>
      </c>
      <c r="H289" s="3" t="str">
        <f>'[1]2da qna de marzo 2021 para tran'!M284</f>
        <v>BASE DIPUTADOS</v>
      </c>
      <c r="I289" s="3" t="str">
        <f>'[1]2da qna de marzo 2021 para tran'!F284</f>
        <v>KARINA</v>
      </c>
      <c r="J289" s="3" t="str">
        <f>'[1]2da qna de marzo 2021 para tran'!D284</f>
        <v>LEON</v>
      </c>
      <c r="K289" s="3" t="str">
        <f>'[1]2da qna de marzo 2021 para tran'!E284</f>
        <v>JUAREZ</v>
      </c>
      <c r="L289" s="3"/>
      <c r="M289" s="5">
        <f>'[1]2da qna de marzo 2021 para tran'!Q284*2</f>
        <v>17795.82</v>
      </c>
      <c r="N289" s="3" t="s">
        <v>214</v>
      </c>
      <c r="O289" s="5">
        <f>'[1]2da qna de marzo 2021 para tran'!S284*2</f>
        <v>10729.9</v>
      </c>
      <c r="P289" s="3" t="s">
        <v>215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216</v>
      </c>
      <c r="AE289" s="13">
        <v>44314</v>
      </c>
      <c r="AF289" s="13">
        <v>44314</v>
      </c>
    </row>
    <row r="290" spans="1:32" x14ac:dyDescent="0.25">
      <c r="A290" s="3">
        <v>2021</v>
      </c>
      <c r="B290" s="13">
        <v>44197</v>
      </c>
      <c r="C290" s="13">
        <v>44286</v>
      </c>
      <c r="D290" s="3" t="s">
        <v>86</v>
      </c>
      <c r="E290" s="3">
        <f>'[1]2da qna de marzo 2021 para tran'!I285</f>
        <v>9</v>
      </c>
      <c r="F290" s="3" t="str">
        <f>'[1]2da qna de marzo 2021 para tran'!J285</f>
        <v>BASE NIVEL 7</v>
      </c>
      <c r="G290" s="3" t="str">
        <f t="shared" si="4"/>
        <v>BASE NIVEL 7</v>
      </c>
      <c r="H290" s="3" t="str">
        <f>'[1]2da qna de marzo 2021 para tran'!M285</f>
        <v>BASE DIPUTADOS</v>
      </c>
      <c r="I290" s="3" t="str">
        <f>'[1]2da qna de marzo 2021 para tran'!F285</f>
        <v>FRANCISCO JAVIER</v>
      </c>
      <c r="J290" s="3" t="str">
        <f>'[1]2da qna de marzo 2021 para tran'!D285</f>
        <v>LOPEZ</v>
      </c>
      <c r="K290" s="3" t="str">
        <f>'[1]2da qna de marzo 2021 para tran'!E285</f>
        <v>HERNANDEZ</v>
      </c>
      <c r="L290" s="3"/>
      <c r="M290" s="5">
        <f>'[1]2da qna de marzo 2021 para tran'!Q285*2</f>
        <v>17528.84</v>
      </c>
      <c r="N290" s="3" t="s">
        <v>214</v>
      </c>
      <c r="O290" s="5">
        <f>'[1]2da qna de marzo 2021 para tran'!S285*2</f>
        <v>13279.14</v>
      </c>
      <c r="P290" s="3" t="s">
        <v>215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216</v>
      </c>
      <c r="AE290" s="13">
        <v>44314</v>
      </c>
      <c r="AF290" s="13">
        <v>44314</v>
      </c>
    </row>
    <row r="291" spans="1:32" x14ac:dyDescent="0.25">
      <c r="A291" s="3">
        <v>2021</v>
      </c>
      <c r="B291" s="13">
        <v>44197</v>
      </c>
      <c r="C291" s="13">
        <v>44286</v>
      </c>
      <c r="D291" s="3" t="s">
        <v>86</v>
      </c>
      <c r="E291" s="3">
        <f>'[1]2da qna de marzo 2021 para tran'!I286</f>
        <v>9</v>
      </c>
      <c r="F291" s="3" t="str">
        <f>'[1]2da qna de marzo 2021 para tran'!J286</f>
        <v>BASE NIVEL 7</v>
      </c>
      <c r="G291" s="3" t="str">
        <f t="shared" si="4"/>
        <v>BASE NIVEL 7</v>
      </c>
      <c r="H291" s="3" t="str">
        <f>'[1]2da qna de marzo 2021 para tran'!M286</f>
        <v>SECRETARIA PARLAMENTARIA</v>
      </c>
      <c r="I291" s="3" t="str">
        <f>'[1]2da qna de marzo 2021 para tran'!F286</f>
        <v>ANA MARIA</v>
      </c>
      <c r="J291" s="3" t="str">
        <f>'[1]2da qna de marzo 2021 para tran'!D286</f>
        <v>LOPEZ</v>
      </c>
      <c r="K291" s="3" t="str">
        <f>'[1]2da qna de marzo 2021 para tran'!E286</f>
        <v>MUÑOZ</v>
      </c>
      <c r="L291" s="3"/>
      <c r="M291" s="5">
        <f>'[1]2da qna de marzo 2021 para tran'!Q286*2</f>
        <v>18940.96</v>
      </c>
      <c r="N291" s="3" t="s">
        <v>214</v>
      </c>
      <c r="O291" s="5">
        <f>'[1]2da qna de marzo 2021 para tran'!S286*2</f>
        <v>10697.62</v>
      </c>
      <c r="P291" s="3" t="s">
        <v>215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216</v>
      </c>
      <c r="AE291" s="13">
        <v>44314</v>
      </c>
      <c r="AF291" s="13">
        <v>44314</v>
      </c>
    </row>
    <row r="292" spans="1:32" x14ac:dyDescent="0.25">
      <c r="A292" s="3">
        <v>2021</v>
      </c>
      <c r="B292" s="13">
        <v>44197</v>
      </c>
      <c r="C292" s="13">
        <v>44286</v>
      </c>
      <c r="D292" s="3" t="s">
        <v>86</v>
      </c>
      <c r="E292" s="3">
        <f>'[1]2da qna de marzo 2021 para tran'!I287</f>
        <v>8</v>
      </c>
      <c r="F292" s="3" t="str">
        <f>'[1]2da qna de marzo 2021 para tran'!J287</f>
        <v>BASE NIVEL 8</v>
      </c>
      <c r="G292" s="3" t="str">
        <f t="shared" si="4"/>
        <v>BASE NIVEL 8</v>
      </c>
      <c r="H292" s="3" t="str">
        <f>'[1]2da qna de marzo 2021 para tran'!M287</f>
        <v>SERVICIOS GENERALES</v>
      </c>
      <c r="I292" s="3" t="str">
        <f>'[1]2da qna de marzo 2021 para tran'!F287</f>
        <v>HERMILO</v>
      </c>
      <c r="J292" s="3" t="str">
        <f>'[1]2da qna de marzo 2021 para tran'!D287</f>
        <v>LOPEZ</v>
      </c>
      <c r="K292" s="3" t="str">
        <f>'[1]2da qna de marzo 2021 para tran'!E287</f>
        <v>VASQUEZ</v>
      </c>
      <c r="L292" s="3"/>
      <c r="M292" s="5">
        <f>'[1]2da qna de marzo 2021 para tran'!Q287*2</f>
        <v>20704.400000000001</v>
      </c>
      <c r="N292" s="3" t="s">
        <v>214</v>
      </c>
      <c r="O292" s="5">
        <f>'[1]2da qna de marzo 2021 para tran'!S287*2</f>
        <v>12648.16</v>
      </c>
      <c r="P292" s="3" t="s">
        <v>215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216</v>
      </c>
      <c r="AE292" s="13">
        <v>44314</v>
      </c>
      <c r="AF292" s="13">
        <v>44314</v>
      </c>
    </row>
    <row r="293" spans="1:32" x14ac:dyDescent="0.25">
      <c r="A293" s="3">
        <v>2021</v>
      </c>
      <c r="B293" s="13">
        <v>44197</v>
      </c>
      <c r="C293" s="13">
        <v>44286</v>
      </c>
      <c r="D293" s="3" t="s">
        <v>86</v>
      </c>
      <c r="E293" s="3">
        <f>'[1]2da qna de marzo 2021 para tran'!I288</f>
        <v>11</v>
      </c>
      <c r="F293" s="3" t="str">
        <f>'[1]2da qna de marzo 2021 para tran'!J288</f>
        <v>BASE NIVEL 5</v>
      </c>
      <c r="G293" s="3" t="str">
        <f t="shared" si="4"/>
        <v>BASE NIVEL 5</v>
      </c>
      <c r="H293" s="3" t="str">
        <f>'[1]2da qna de marzo 2021 para tran'!M288</f>
        <v>RECEPCIÓN</v>
      </c>
      <c r="I293" s="3" t="str">
        <f>'[1]2da qna de marzo 2021 para tran'!F288</f>
        <v>IRMA</v>
      </c>
      <c r="J293" s="3" t="str">
        <f>'[1]2da qna de marzo 2021 para tran'!D288</f>
        <v>LUNA</v>
      </c>
      <c r="K293" s="3" t="str">
        <f>'[1]2da qna de marzo 2021 para tran'!E288</f>
        <v>DENICIA</v>
      </c>
      <c r="L293" s="3"/>
      <c r="M293" s="5">
        <f>'[1]2da qna de marzo 2021 para tran'!Q288*2</f>
        <v>14052.84</v>
      </c>
      <c r="N293" s="3" t="s">
        <v>214</v>
      </c>
      <c r="O293" s="5">
        <f>'[1]2da qna de marzo 2021 para tran'!S288*2</f>
        <v>7317.8</v>
      </c>
      <c r="P293" s="3" t="s">
        <v>215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216</v>
      </c>
      <c r="AE293" s="13">
        <v>44314</v>
      </c>
      <c r="AF293" s="13">
        <v>44314</v>
      </c>
    </row>
    <row r="294" spans="1:32" x14ac:dyDescent="0.25">
      <c r="A294" s="3">
        <v>2021</v>
      </c>
      <c r="B294" s="13">
        <v>44197</v>
      </c>
      <c r="C294" s="13">
        <v>44286</v>
      </c>
      <c r="D294" s="3" t="s">
        <v>86</v>
      </c>
      <c r="E294" s="3">
        <f>'[1]2da qna de marzo 2021 para tran'!I289</f>
        <v>11</v>
      </c>
      <c r="F294" s="3" t="str">
        <f>'[1]2da qna de marzo 2021 para tran'!J289</f>
        <v>BASE NIVEL 5</v>
      </c>
      <c r="G294" s="3" t="str">
        <f>F294</f>
        <v>BASE NIVEL 5</v>
      </c>
      <c r="H294" s="3" t="str">
        <f>'[1]2da qna de marzo 2021 para tran'!M289</f>
        <v>BASE DIPUTADOS</v>
      </c>
      <c r="I294" s="3" t="str">
        <f>'[1]2da qna de marzo 2021 para tran'!F289</f>
        <v>DAVID</v>
      </c>
      <c r="J294" s="3" t="str">
        <f>'[1]2da qna de marzo 2021 para tran'!D289</f>
        <v>LUNA</v>
      </c>
      <c r="K294" s="3" t="str">
        <f>'[1]2da qna de marzo 2021 para tran'!E289</f>
        <v>HERNANDEZ</v>
      </c>
      <c r="L294" s="3"/>
      <c r="M294" s="5">
        <f>'[1]2da qna de marzo 2021 para tran'!Q289*2</f>
        <v>13878.02</v>
      </c>
      <c r="N294" s="3" t="s">
        <v>214</v>
      </c>
      <c r="O294" s="5">
        <f>'[1]2da qna de marzo 2021 para tran'!S289*2</f>
        <v>10912.02</v>
      </c>
      <c r="P294" s="3" t="s">
        <v>215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216</v>
      </c>
      <c r="AE294" s="13">
        <v>44314</v>
      </c>
      <c r="AF294" s="13">
        <v>44314</v>
      </c>
    </row>
    <row r="295" spans="1:32" x14ac:dyDescent="0.25">
      <c r="A295" s="3">
        <v>2021</v>
      </c>
      <c r="B295" s="13">
        <v>44197</v>
      </c>
      <c r="C295" s="13">
        <v>44286</v>
      </c>
      <c r="D295" s="3" t="s">
        <v>86</v>
      </c>
      <c r="E295" s="3">
        <f>'[1]2da qna de marzo 2021 para tran'!I290</f>
        <v>9</v>
      </c>
      <c r="F295" s="3" t="str">
        <f>'[1]2da qna de marzo 2021 para tran'!J290</f>
        <v>BASE NIVEL 7</v>
      </c>
      <c r="G295" s="3" t="str">
        <f t="shared" ref="G295:G352" si="5">F295</f>
        <v>BASE NIVEL 7</v>
      </c>
      <c r="H295" s="3" t="str">
        <f>'[1]2da qna de marzo 2021 para tran'!M290</f>
        <v>BASE DIPUTADOS</v>
      </c>
      <c r="I295" s="3" t="str">
        <f>'[1]2da qna de marzo 2021 para tran'!F290</f>
        <v>ROCIO ALBERTINA</v>
      </c>
      <c r="J295" s="3" t="str">
        <f>'[1]2da qna de marzo 2021 para tran'!D290</f>
        <v>MARTINEZ</v>
      </c>
      <c r="K295" s="3" t="str">
        <f>'[1]2da qna de marzo 2021 para tran'!E290</f>
        <v>BENITEZ</v>
      </c>
      <c r="L295" s="3"/>
      <c r="M295" s="5">
        <f>'[1]2da qna de marzo 2021 para tran'!Q290*2</f>
        <v>23679.02</v>
      </c>
      <c r="N295" s="3" t="s">
        <v>214</v>
      </c>
      <c r="O295" s="5">
        <f>'[1]2da qna de marzo 2021 para tran'!S290*2</f>
        <v>12293.02</v>
      </c>
      <c r="P295" s="3" t="s">
        <v>215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216</v>
      </c>
      <c r="AE295" s="13">
        <v>44314</v>
      </c>
      <c r="AF295" s="13">
        <v>44314</v>
      </c>
    </row>
    <row r="296" spans="1:32" x14ac:dyDescent="0.25">
      <c r="A296" s="3">
        <v>2021</v>
      </c>
      <c r="B296" s="13">
        <v>44197</v>
      </c>
      <c r="C296" s="13">
        <v>44286</v>
      </c>
      <c r="D296" s="3" t="s">
        <v>86</v>
      </c>
      <c r="E296" s="3">
        <f>'[1]2da qna de marzo 2021 para tran'!I291</f>
        <v>9</v>
      </c>
      <c r="F296" s="3" t="str">
        <f>'[1]2da qna de marzo 2021 para tran'!J291</f>
        <v>BASE NIVEL 7</v>
      </c>
      <c r="G296" s="3" t="str">
        <f t="shared" si="5"/>
        <v>BASE NIVEL 7</v>
      </c>
      <c r="H296" s="3" t="str">
        <f>'[1]2da qna de marzo 2021 para tran'!M291</f>
        <v>BASE DIPUTADOS</v>
      </c>
      <c r="I296" s="3" t="str">
        <f>'[1]2da qna de marzo 2021 para tran'!F291</f>
        <v>MA. EUGENIA</v>
      </c>
      <c r="J296" s="3" t="str">
        <f>'[1]2da qna de marzo 2021 para tran'!D291</f>
        <v>MARTINEZ</v>
      </c>
      <c r="K296" s="3" t="str">
        <f>'[1]2da qna de marzo 2021 para tran'!E291</f>
        <v>DIAZ</v>
      </c>
      <c r="L296" s="3"/>
      <c r="M296" s="5">
        <f>'[1]2da qna de marzo 2021 para tran'!Q291*2</f>
        <v>21278.82</v>
      </c>
      <c r="N296" s="3" t="s">
        <v>214</v>
      </c>
      <c r="O296" s="5">
        <f>'[1]2da qna de marzo 2021 para tran'!S291*2</f>
        <v>16252.82</v>
      </c>
      <c r="P296" s="3" t="s">
        <v>215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216</v>
      </c>
      <c r="AE296" s="13">
        <v>44314</v>
      </c>
      <c r="AF296" s="13">
        <v>44314</v>
      </c>
    </row>
    <row r="297" spans="1:32" x14ac:dyDescent="0.25">
      <c r="A297" s="3">
        <v>2021</v>
      </c>
      <c r="B297" s="13">
        <v>44197</v>
      </c>
      <c r="C297" s="13">
        <v>44286</v>
      </c>
      <c r="D297" s="3" t="s">
        <v>86</v>
      </c>
      <c r="E297" s="3">
        <f>'[1]2da qna de marzo 2021 para tran'!I292</f>
        <v>22</v>
      </c>
      <c r="F297" s="3" t="str">
        <f>'[1]2da qna de marzo 2021 para tran'!J292</f>
        <v>ENCARGADO DE LA SECRETARIA PAR</v>
      </c>
      <c r="G297" s="3" t="str">
        <f t="shared" si="5"/>
        <v>ENCARGADO DE LA SECRETARIA PAR</v>
      </c>
      <c r="H297" s="3" t="str">
        <f>'[1]2da qna de marzo 2021 para tran'!M292</f>
        <v>SECRETARIA PARLAMENTARIA</v>
      </c>
      <c r="I297" s="3" t="str">
        <f>'[1]2da qna de marzo 2021 para tran'!F292</f>
        <v>MARICELA</v>
      </c>
      <c r="J297" s="3" t="str">
        <f>'[1]2da qna de marzo 2021 para tran'!D292</f>
        <v>MARTINEZ</v>
      </c>
      <c r="K297" s="3" t="str">
        <f>'[1]2da qna de marzo 2021 para tran'!E292</f>
        <v>SANCHEZ</v>
      </c>
      <c r="L297" s="3"/>
      <c r="M297" s="5">
        <f>'[1]2da qna de marzo 2021 para tran'!Q292*2</f>
        <v>72403.14</v>
      </c>
      <c r="N297" s="3" t="s">
        <v>214</v>
      </c>
      <c r="O297" s="5">
        <f>'[1]2da qna de marzo 2021 para tran'!S292*2</f>
        <v>50989.52</v>
      </c>
      <c r="P297" s="3" t="s">
        <v>215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216</v>
      </c>
      <c r="AE297" s="13">
        <v>44314</v>
      </c>
      <c r="AF297" s="13">
        <v>44314</v>
      </c>
    </row>
    <row r="298" spans="1:32" x14ac:dyDescent="0.25">
      <c r="A298" s="3">
        <v>2021</v>
      </c>
      <c r="B298" s="13">
        <v>44197</v>
      </c>
      <c r="C298" s="13">
        <v>44286</v>
      </c>
      <c r="D298" s="3" t="s">
        <v>86</v>
      </c>
      <c r="E298" s="3">
        <f>'[1]2da qna de marzo 2021 para tran'!I293</f>
        <v>8</v>
      </c>
      <c r="F298" s="3" t="str">
        <f>'[1]2da qna de marzo 2021 para tran'!J293</f>
        <v>BASE NIVEL 8</v>
      </c>
      <c r="G298" s="3" t="str">
        <f t="shared" si="5"/>
        <v>BASE NIVEL 8</v>
      </c>
      <c r="H298" s="3" t="str">
        <f>'[1]2da qna de marzo 2021 para tran'!M293</f>
        <v>COMISIÓN SINDICAL</v>
      </c>
      <c r="I298" s="3" t="str">
        <f>'[1]2da qna de marzo 2021 para tran'!F293</f>
        <v>MA.DEL CARMEN</v>
      </c>
      <c r="J298" s="3" t="str">
        <f>'[1]2da qna de marzo 2021 para tran'!D293</f>
        <v>MEJIA</v>
      </c>
      <c r="K298" s="3" t="str">
        <f>'[1]2da qna de marzo 2021 para tran'!E293</f>
        <v>MORALES</v>
      </c>
      <c r="L298" s="3"/>
      <c r="M298" s="5">
        <f>'[1]2da qna de marzo 2021 para tran'!Q293*2</f>
        <v>27204.400000000001</v>
      </c>
      <c r="N298" s="3" t="s">
        <v>214</v>
      </c>
      <c r="O298" s="5">
        <f>'[1]2da qna de marzo 2021 para tran'!S293*2</f>
        <v>16519.16</v>
      </c>
      <c r="P298" s="3" t="s">
        <v>215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216</v>
      </c>
      <c r="AE298" s="13">
        <v>44314</v>
      </c>
      <c r="AF298" s="13">
        <v>44314</v>
      </c>
    </row>
    <row r="299" spans="1:32" x14ac:dyDescent="0.25">
      <c r="A299" s="3">
        <v>2021</v>
      </c>
      <c r="B299" s="13">
        <v>44197</v>
      </c>
      <c r="C299" s="13">
        <v>44286</v>
      </c>
      <c r="D299" s="3" t="s">
        <v>86</v>
      </c>
      <c r="E299" s="3">
        <f>'[1]2da qna de marzo 2021 para tran'!I294</f>
        <v>8</v>
      </c>
      <c r="F299" s="3" t="str">
        <f>'[1]2da qna de marzo 2021 para tran'!J294</f>
        <v>BASE NIVEL 8</v>
      </c>
      <c r="G299" s="3" t="str">
        <f t="shared" si="5"/>
        <v>BASE NIVEL 8</v>
      </c>
      <c r="H299" s="3" t="str">
        <f>'[1]2da qna de marzo 2021 para tran'!M294</f>
        <v>SECRETARIA PARLAMENTARIA</v>
      </c>
      <c r="I299" s="3" t="str">
        <f>'[1]2da qna de marzo 2021 para tran'!F294</f>
        <v>MARIBEL</v>
      </c>
      <c r="J299" s="3" t="str">
        <f>'[1]2da qna de marzo 2021 para tran'!D294</f>
        <v>MELENDEZ</v>
      </c>
      <c r="K299" s="3" t="str">
        <f>'[1]2da qna de marzo 2021 para tran'!E294</f>
        <v>ZITLALPOPOCA</v>
      </c>
      <c r="L299" s="3"/>
      <c r="M299" s="5">
        <f>'[1]2da qna de marzo 2021 para tran'!Q294*2</f>
        <v>21704.400000000001</v>
      </c>
      <c r="N299" s="3" t="s">
        <v>214</v>
      </c>
      <c r="O299" s="5">
        <f>'[1]2da qna de marzo 2021 para tran'!S294*2</f>
        <v>15713.46</v>
      </c>
      <c r="P299" s="3" t="s">
        <v>215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216</v>
      </c>
      <c r="AE299" s="13">
        <v>44314</v>
      </c>
      <c r="AF299" s="13">
        <v>44314</v>
      </c>
    </row>
    <row r="300" spans="1:32" x14ac:dyDescent="0.25">
      <c r="A300" s="3">
        <v>2021</v>
      </c>
      <c r="B300" s="13">
        <v>44197</v>
      </c>
      <c r="C300" s="13">
        <v>44286</v>
      </c>
      <c r="D300" s="3" t="s">
        <v>86</v>
      </c>
      <c r="E300" s="3">
        <f>'[1]2da qna de marzo 2021 para tran'!I295</f>
        <v>9</v>
      </c>
      <c r="F300" s="3" t="str">
        <f>'[1]2da qna de marzo 2021 para tran'!J295</f>
        <v>BASE NIVEL 7</v>
      </c>
      <c r="G300" s="3" t="str">
        <f t="shared" si="5"/>
        <v>BASE NIVEL 7</v>
      </c>
      <c r="H300" s="3" t="str">
        <f>'[1]2da qna de marzo 2021 para tran'!M295</f>
        <v>DIRECCION JURIDICA</v>
      </c>
      <c r="I300" s="3" t="str">
        <f>'[1]2da qna de marzo 2021 para tran'!F295</f>
        <v>LOURDES</v>
      </c>
      <c r="J300" s="3" t="str">
        <f>'[1]2da qna de marzo 2021 para tran'!D295</f>
        <v>MENDEZ</v>
      </c>
      <c r="K300" s="3" t="str">
        <f>'[1]2da qna de marzo 2021 para tran'!E295</f>
        <v>ZAHUANTITLA</v>
      </c>
      <c r="L300" s="3"/>
      <c r="M300" s="5">
        <f>'[1]2da qna de marzo 2021 para tran'!Q295*2</f>
        <v>20616.560000000001</v>
      </c>
      <c r="N300" s="3" t="s">
        <v>214</v>
      </c>
      <c r="O300" s="5">
        <f>'[1]2da qna de marzo 2021 para tran'!S295*2</f>
        <v>15707.34</v>
      </c>
      <c r="P300" s="3" t="s">
        <v>215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216</v>
      </c>
      <c r="AE300" s="13">
        <v>44314</v>
      </c>
      <c r="AF300" s="13">
        <v>44314</v>
      </c>
    </row>
    <row r="301" spans="1:32" x14ac:dyDescent="0.25">
      <c r="A301" s="3">
        <v>2021</v>
      </c>
      <c r="B301" s="13">
        <v>44197</v>
      </c>
      <c r="C301" s="13">
        <v>44286</v>
      </c>
      <c r="D301" s="3" t="s">
        <v>86</v>
      </c>
      <c r="E301" s="3">
        <f>'[1]2da qna de marzo 2021 para tran'!I296</f>
        <v>11</v>
      </c>
      <c r="F301" s="3" t="str">
        <f>'[1]2da qna de marzo 2021 para tran'!J296</f>
        <v>BASE NIVEL 5</v>
      </c>
      <c r="G301" s="3" t="str">
        <f t="shared" si="5"/>
        <v>BASE NIVEL 5</v>
      </c>
      <c r="H301" s="3" t="str">
        <f>'[1]2da qna de marzo 2021 para tran'!M296</f>
        <v>DIRECCION JURIDICA</v>
      </c>
      <c r="I301" s="3" t="str">
        <f>'[1]2da qna de marzo 2021 para tran'!F296</f>
        <v>ROCIO</v>
      </c>
      <c r="J301" s="3" t="str">
        <f>'[1]2da qna de marzo 2021 para tran'!D296</f>
        <v>MENDIETA</v>
      </c>
      <c r="K301" s="3" t="str">
        <f>'[1]2da qna de marzo 2021 para tran'!E296</f>
        <v>ATRIANO</v>
      </c>
      <c r="L301" s="3"/>
      <c r="M301" s="5">
        <f>'[1]2da qna de marzo 2021 para tran'!Q296*2</f>
        <v>16930.02</v>
      </c>
      <c r="N301" s="3" t="s">
        <v>214</v>
      </c>
      <c r="O301" s="5">
        <f>'[1]2da qna de marzo 2021 para tran'!S296*2</f>
        <v>13312.12</v>
      </c>
      <c r="P301" s="3" t="s">
        <v>215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216</v>
      </c>
      <c r="AE301" s="13">
        <v>44314</v>
      </c>
      <c r="AF301" s="13">
        <v>44314</v>
      </c>
    </row>
    <row r="302" spans="1:32" x14ac:dyDescent="0.25">
      <c r="A302" s="3">
        <v>2021</v>
      </c>
      <c r="B302" s="13">
        <v>44197</v>
      </c>
      <c r="C302" s="13">
        <v>44286</v>
      </c>
      <c r="D302" s="3" t="s">
        <v>86</v>
      </c>
      <c r="E302" s="3">
        <f>'[1]2da qna de marzo 2021 para tran'!I297</f>
        <v>11</v>
      </c>
      <c r="F302" s="3" t="str">
        <f>'[1]2da qna de marzo 2021 para tran'!J297</f>
        <v>BASE NIVEL 5</v>
      </c>
      <c r="G302" s="3" t="str">
        <f t="shared" si="5"/>
        <v>BASE NIVEL 5</v>
      </c>
      <c r="H302" s="3" t="str">
        <f>'[1]2da qna de marzo 2021 para tran'!M297</f>
        <v>BASE DIPUTADOS</v>
      </c>
      <c r="I302" s="3" t="str">
        <f>'[1]2da qna de marzo 2021 para tran'!F297</f>
        <v>JOSE EDUARDO</v>
      </c>
      <c r="J302" s="3" t="str">
        <f>'[1]2da qna de marzo 2021 para tran'!D297</f>
        <v>MENDIETA</v>
      </c>
      <c r="K302" s="3" t="str">
        <f>'[1]2da qna de marzo 2021 para tran'!E297</f>
        <v>PEREGRINO</v>
      </c>
      <c r="L302" s="3"/>
      <c r="M302" s="5">
        <f>'[1]2da qna de marzo 2021 para tran'!Q297*2</f>
        <v>13661.32</v>
      </c>
      <c r="N302" s="3" t="s">
        <v>214</v>
      </c>
      <c r="O302" s="5">
        <f>'[1]2da qna de marzo 2021 para tran'!S297*2</f>
        <v>10741.62</v>
      </c>
      <c r="P302" s="3" t="s">
        <v>215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216</v>
      </c>
      <c r="AE302" s="13">
        <v>44314</v>
      </c>
      <c r="AF302" s="13">
        <v>44314</v>
      </c>
    </row>
    <row r="303" spans="1:32" x14ac:dyDescent="0.25">
      <c r="A303" s="3">
        <v>2021</v>
      </c>
      <c r="B303" s="13">
        <v>44197</v>
      </c>
      <c r="C303" s="13">
        <v>44286</v>
      </c>
      <c r="D303" s="3" t="s">
        <v>86</v>
      </c>
      <c r="E303" s="3">
        <f>'[1]2da qna de marzo 2021 para tran'!I298</f>
        <v>9</v>
      </c>
      <c r="F303" s="3" t="str">
        <f>'[1]2da qna de marzo 2021 para tran'!J298</f>
        <v>BASE NIVEL 7</v>
      </c>
      <c r="G303" s="3" t="str">
        <f t="shared" si="5"/>
        <v>BASE NIVEL 7</v>
      </c>
      <c r="H303" s="3" t="str">
        <f>'[1]2da qna de marzo 2021 para tran'!M298</f>
        <v>INSTITUTO DE ESTUDIOS LEGISLATIVOS</v>
      </c>
      <c r="I303" s="3" t="str">
        <f>'[1]2da qna de marzo 2021 para tran'!F298</f>
        <v>PABLO</v>
      </c>
      <c r="J303" s="3" t="str">
        <f>'[1]2da qna de marzo 2021 para tran'!D298</f>
        <v>MENDOZA</v>
      </c>
      <c r="K303" s="3" t="str">
        <f>'[1]2da qna de marzo 2021 para tran'!E298</f>
        <v>ARMENTA</v>
      </c>
      <c r="L303" s="3"/>
      <c r="M303" s="5">
        <f>'[1]2da qna de marzo 2021 para tran'!Q298*2</f>
        <v>17553.5</v>
      </c>
      <c r="N303" s="3" t="s">
        <v>214</v>
      </c>
      <c r="O303" s="5">
        <f>'[1]2da qna de marzo 2021 para tran'!S298*2</f>
        <v>10519.66</v>
      </c>
      <c r="P303" s="3" t="s">
        <v>215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216</v>
      </c>
      <c r="AE303" s="13">
        <v>44314</v>
      </c>
      <c r="AF303" s="13">
        <v>44314</v>
      </c>
    </row>
    <row r="304" spans="1:32" x14ac:dyDescent="0.25">
      <c r="A304" s="3">
        <v>2021</v>
      </c>
      <c r="B304" s="13">
        <v>44197</v>
      </c>
      <c r="C304" s="13">
        <v>44286</v>
      </c>
      <c r="D304" s="3" t="s">
        <v>86</v>
      </c>
      <c r="E304" s="3">
        <f>'[1]2da qna de marzo 2021 para tran'!I299</f>
        <v>8</v>
      </c>
      <c r="F304" s="3" t="str">
        <f>'[1]2da qna de marzo 2021 para tran'!J299</f>
        <v>BASE NIVEL 8</v>
      </c>
      <c r="G304" s="3" t="str">
        <f t="shared" si="5"/>
        <v>BASE NIVEL 8</v>
      </c>
      <c r="H304" s="3" t="str">
        <f>'[1]2da qna de marzo 2021 para tran'!M299</f>
        <v>VIGILANCIA</v>
      </c>
      <c r="I304" s="3" t="str">
        <f>'[1]2da qna de marzo 2021 para tran'!F299</f>
        <v>CONCEPCION</v>
      </c>
      <c r="J304" s="3" t="str">
        <f>'[1]2da qna de marzo 2021 para tran'!D299</f>
        <v>MENESES</v>
      </c>
      <c r="K304" s="3" t="str">
        <f>'[1]2da qna de marzo 2021 para tran'!E299</f>
        <v>JUAREZ</v>
      </c>
      <c r="L304" s="3"/>
      <c r="M304" s="5">
        <f>'[1]2da qna de marzo 2021 para tran'!Q299*2</f>
        <v>20791.84</v>
      </c>
      <c r="N304" s="3" t="s">
        <v>214</v>
      </c>
      <c r="O304" s="5">
        <f>'[1]2da qna de marzo 2021 para tran'!S299*2</f>
        <v>15794.54</v>
      </c>
      <c r="P304" s="3" t="s">
        <v>215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216</v>
      </c>
      <c r="AE304" s="13">
        <v>44314</v>
      </c>
      <c r="AF304" s="13">
        <v>44314</v>
      </c>
    </row>
    <row r="305" spans="1:32" x14ac:dyDescent="0.25">
      <c r="A305" s="3">
        <v>2021</v>
      </c>
      <c r="B305" s="13">
        <v>44197</v>
      </c>
      <c r="C305" s="13">
        <v>44286</v>
      </c>
      <c r="D305" s="3" t="s">
        <v>86</v>
      </c>
      <c r="E305" s="3">
        <f>'[1]2da qna de marzo 2021 para tran'!I300</f>
        <v>9</v>
      </c>
      <c r="F305" s="3" t="str">
        <f>'[1]2da qna de marzo 2021 para tran'!J300</f>
        <v>BASE NIVEL 7</v>
      </c>
      <c r="G305" s="3" t="str">
        <f t="shared" si="5"/>
        <v>BASE NIVEL 7</v>
      </c>
      <c r="H305" s="3" t="str">
        <f>'[1]2da qna de marzo 2021 para tran'!M300</f>
        <v>PRENSA Y RELACIONES PUBLICAS</v>
      </c>
      <c r="I305" s="3" t="str">
        <f>'[1]2da qna de marzo 2021 para tran'!F300</f>
        <v>VICTOR MANUEL</v>
      </c>
      <c r="J305" s="3" t="str">
        <f>'[1]2da qna de marzo 2021 para tran'!D300</f>
        <v>MENESES</v>
      </c>
      <c r="K305" s="3" t="str">
        <f>'[1]2da qna de marzo 2021 para tran'!E300</f>
        <v>MARTINEZ</v>
      </c>
      <c r="L305" s="3"/>
      <c r="M305" s="5">
        <f>'[1]2da qna de marzo 2021 para tran'!Q300*2</f>
        <v>17819.240000000002</v>
      </c>
      <c r="N305" s="3" t="s">
        <v>214</v>
      </c>
      <c r="O305" s="5">
        <f>'[1]2da qna de marzo 2021 para tran'!S300*2</f>
        <v>10080.58</v>
      </c>
      <c r="P305" s="3" t="s">
        <v>215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216</v>
      </c>
      <c r="AE305" s="13">
        <v>44314</v>
      </c>
      <c r="AF305" s="13">
        <v>44314</v>
      </c>
    </row>
    <row r="306" spans="1:32" x14ac:dyDescent="0.25">
      <c r="A306" s="3">
        <v>2021</v>
      </c>
      <c r="B306" s="13">
        <v>44197</v>
      </c>
      <c r="C306" s="13">
        <v>44286</v>
      </c>
      <c r="D306" s="3" t="s">
        <v>86</v>
      </c>
      <c r="E306" s="3">
        <f>'[1]2da qna de marzo 2021 para tran'!I301</f>
        <v>9</v>
      </c>
      <c r="F306" s="3" t="str">
        <f>'[1]2da qna de marzo 2021 para tran'!J301</f>
        <v>BASE NIVEL 7</v>
      </c>
      <c r="G306" s="3" t="str">
        <f t="shared" si="5"/>
        <v>BASE NIVEL 7</v>
      </c>
      <c r="H306" s="3" t="str">
        <f>'[1]2da qna de marzo 2021 para tran'!M301</f>
        <v>BASE DIPUTADOS</v>
      </c>
      <c r="I306" s="3" t="str">
        <f>'[1]2da qna de marzo 2021 para tran'!F301</f>
        <v>JOVITA</v>
      </c>
      <c r="J306" s="3" t="str">
        <f>'[1]2da qna de marzo 2021 para tran'!D301</f>
        <v>MENESES</v>
      </c>
      <c r="K306" s="3" t="str">
        <f>'[1]2da qna de marzo 2021 para tran'!E301</f>
        <v>TEXIS</v>
      </c>
      <c r="L306" s="3"/>
      <c r="M306" s="5">
        <f>'[1]2da qna de marzo 2021 para tran'!Q301*2</f>
        <v>18684.099999999999</v>
      </c>
      <c r="N306" s="3" t="s">
        <v>214</v>
      </c>
      <c r="O306" s="5">
        <f>'[1]2da qna de marzo 2021 para tran'!S301*2</f>
        <v>9547.94</v>
      </c>
      <c r="P306" s="3" t="s">
        <v>215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216</v>
      </c>
      <c r="AE306" s="13">
        <v>44314</v>
      </c>
      <c r="AF306" s="13">
        <v>44314</v>
      </c>
    </row>
    <row r="307" spans="1:32" x14ac:dyDescent="0.25">
      <c r="A307" s="3">
        <v>2021</v>
      </c>
      <c r="B307" s="13">
        <v>44197</v>
      </c>
      <c r="C307" s="13">
        <v>44286</v>
      </c>
      <c r="D307" s="3" t="s">
        <v>86</v>
      </c>
      <c r="E307" s="3">
        <f>'[1]2da qna de marzo 2021 para tran'!I302</f>
        <v>9</v>
      </c>
      <c r="F307" s="3" t="str">
        <f>'[1]2da qna de marzo 2021 para tran'!J302</f>
        <v>BASE NIVEL 7</v>
      </c>
      <c r="G307" s="3" t="str">
        <f t="shared" si="5"/>
        <v>BASE NIVEL 7</v>
      </c>
      <c r="H307" s="3" t="str">
        <f>'[1]2da qna de marzo 2021 para tran'!M302</f>
        <v>SERVICIOS GENERALES</v>
      </c>
      <c r="I307" s="3" t="str">
        <f>'[1]2da qna de marzo 2021 para tran'!F302</f>
        <v>SILVANO</v>
      </c>
      <c r="J307" s="3" t="str">
        <f>'[1]2da qna de marzo 2021 para tran'!D302</f>
        <v>MENESES</v>
      </c>
      <c r="K307" s="3" t="str">
        <f>'[1]2da qna de marzo 2021 para tran'!E302</f>
        <v>TEXIS</v>
      </c>
      <c r="L307" s="3"/>
      <c r="M307" s="5">
        <f>'[1]2da qna de marzo 2021 para tran'!Q302*2</f>
        <v>18153.54</v>
      </c>
      <c r="N307" s="3" t="s">
        <v>214</v>
      </c>
      <c r="O307" s="5">
        <f>'[1]2da qna de marzo 2021 para tran'!S302*2</f>
        <v>11770.42</v>
      </c>
      <c r="P307" s="3" t="s">
        <v>215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216</v>
      </c>
      <c r="AE307" s="13">
        <v>44314</v>
      </c>
      <c r="AF307" s="13">
        <v>44314</v>
      </c>
    </row>
    <row r="308" spans="1:32" x14ac:dyDescent="0.25">
      <c r="A308" s="3">
        <v>2021</v>
      </c>
      <c r="B308" s="13">
        <v>44197</v>
      </c>
      <c r="C308" s="13">
        <v>44286</v>
      </c>
      <c r="D308" s="3" t="s">
        <v>86</v>
      </c>
      <c r="E308" s="3">
        <f>'[1]2da qna de marzo 2021 para tran'!I303</f>
        <v>12</v>
      </c>
      <c r="F308" s="3" t="str">
        <f>'[1]2da qna de marzo 2021 para tran'!J303</f>
        <v>BASE NIVEL 4</v>
      </c>
      <c r="G308" s="3" t="str">
        <f t="shared" si="5"/>
        <v>BASE NIVEL 4</v>
      </c>
      <c r="H308" s="3" t="str">
        <f>'[1]2da qna de marzo 2021 para tran'!M303</f>
        <v>PRENSA Y RELACIONES PUBLICAS</v>
      </c>
      <c r="I308" s="3" t="str">
        <f>'[1]2da qna de marzo 2021 para tran'!F303</f>
        <v>RITA MARIA</v>
      </c>
      <c r="J308" s="3" t="str">
        <f>'[1]2da qna de marzo 2021 para tran'!D303</f>
        <v>MONTOYA</v>
      </c>
      <c r="K308" s="3" t="str">
        <f>'[1]2da qna de marzo 2021 para tran'!E303</f>
        <v>MARTINEZ</v>
      </c>
      <c r="L308" s="3"/>
      <c r="M308" s="5">
        <f>'[1]2da qna de marzo 2021 para tran'!Q303*2</f>
        <v>11417.8</v>
      </c>
      <c r="N308" s="3" t="s">
        <v>214</v>
      </c>
      <c r="O308" s="5">
        <f>'[1]2da qna de marzo 2021 para tran'!S303*2</f>
        <v>9220.34</v>
      </c>
      <c r="P308" s="3" t="s">
        <v>215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216</v>
      </c>
      <c r="AE308" s="13">
        <v>44314</v>
      </c>
      <c r="AF308" s="13">
        <v>44314</v>
      </c>
    </row>
    <row r="309" spans="1:32" x14ac:dyDescent="0.25">
      <c r="A309" s="3">
        <v>2021</v>
      </c>
      <c r="B309" s="13">
        <v>44197</v>
      </c>
      <c r="C309" s="13">
        <v>44286</v>
      </c>
      <c r="D309" s="3" t="s">
        <v>86</v>
      </c>
      <c r="E309" s="3">
        <f>'[1]2da qna de marzo 2021 para tran'!I304</f>
        <v>9</v>
      </c>
      <c r="F309" s="3" t="str">
        <f>'[1]2da qna de marzo 2021 para tran'!J304</f>
        <v>BASE NIVEL 7</v>
      </c>
      <c r="G309" s="3" t="str">
        <f t="shared" si="5"/>
        <v>BASE NIVEL 7</v>
      </c>
      <c r="H309" s="3" t="str">
        <f>'[1]2da qna de marzo 2021 para tran'!M304</f>
        <v>BASE DIPUTADOS</v>
      </c>
      <c r="I309" s="3" t="str">
        <f>'[1]2da qna de marzo 2021 para tran'!F304</f>
        <v>MIRIAM</v>
      </c>
      <c r="J309" s="3" t="str">
        <f>'[1]2da qna de marzo 2021 para tran'!D304</f>
        <v>MORALES</v>
      </c>
      <c r="K309" s="3" t="str">
        <f>'[1]2da qna de marzo 2021 para tran'!E304</f>
        <v>MELLADO</v>
      </c>
      <c r="L309" s="3"/>
      <c r="M309" s="5">
        <f>'[1]2da qna de marzo 2021 para tran'!Q304*2</f>
        <v>22302.44</v>
      </c>
      <c r="N309" s="3" t="s">
        <v>214</v>
      </c>
      <c r="O309" s="5">
        <f>'[1]2da qna de marzo 2021 para tran'!S304*2</f>
        <v>10199.620000000001</v>
      </c>
      <c r="P309" s="3" t="s">
        <v>215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216</v>
      </c>
      <c r="AE309" s="13">
        <v>44314</v>
      </c>
      <c r="AF309" s="13">
        <v>44314</v>
      </c>
    </row>
    <row r="310" spans="1:32" x14ac:dyDescent="0.25">
      <c r="A310" s="3">
        <v>2021</v>
      </c>
      <c r="B310" s="13">
        <v>44197</v>
      </c>
      <c r="C310" s="13">
        <v>44286</v>
      </c>
      <c r="D310" s="3" t="s">
        <v>86</v>
      </c>
      <c r="E310" s="3">
        <f>'[1]2da qna de marzo 2021 para tran'!I305</f>
        <v>8</v>
      </c>
      <c r="F310" s="3" t="str">
        <f>'[1]2da qna de marzo 2021 para tran'!J305</f>
        <v>BASE NIVEL 8</v>
      </c>
      <c r="G310" s="3" t="str">
        <f t="shared" si="5"/>
        <v>BASE NIVEL 8</v>
      </c>
      <c r="H310" s="3" t="str">
        <f>'[1]2da qna de marzo 2021 para tran'!M305</f>
        <v>SECRETRARIA ADMINISTRATIVA</v>
      </c>
      <c r="I310" s="3" t="str">
        <f>'[1]2da qna de marzo 2021 para tran'!F305</f>
        <v>ANA MARIA</v>
      </c>
      <c r="J310" s="3" t="str">
        <f>'[1]2da qna de marzo 2021 para tran'!D305</f>
        <v>MORALES</v>
      </c>
      <c r="K310" s="3" t="str">
        <f>'[1]2da qna de marzo 2021 para tran'!E305</f>
        <v>MORALES</v>
      </c>
      <c r="L310" s="3"/>
      <c r="M310" s="5">
        <f>'[1]2da qna de marzo 2021 para tran'!Q305*2</f>
        <v>28449.34</v>
      </c>
      <c r="N310" s="3" t="s">
        <v>214</v>
      </c>
      <c r="O310" s="5">
        <f>'[1]2da qna de marzo 2021 para tran'!S305*2</f>
        <v>21484</v>
      </c>
      <c r="P310" s="3" t="s">
        <v>215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216</v>
      </c>
      <c r="AE310" s="13">
        <v>44314</v>
      </c>
      <c r="AF310" s="13">
        <v>44314</v>
      </c>
    </row>
    <row r="311" spans="1:32" x14ac:dyDescent="0.25">
      <c r="A311" s="3">
        <v>2021</v>
      </c>
      <c r="B311" s="13">
        <v>44197</v>
      </c>
      <c r="C311" s="13">
        <v>44286</v>
      </c>
      <c r="D311" s="3" t="s">
        <v>86</v>
      </c>
      <c r="E311" s="3">
        <f>'[1]2da qna de marzo 2021 para tran'!I306</f>
        <v>9</v>
      </c>
      <c r="F311" s="3" t="str">
        <f>'[1]2da qna de marzo 2021 para tran'!J306</f>
        <v>BASE NIVEL 7</v>
      </c>
      <c r="G311" s="3" t="str">
        <f t="shared" si="5"/>
        <v>BASE NIVEL 7</v>
      </c>
      <c r="H311" s="3" t="str">
        <f>'[1]2da qna de marzo 2021 para tran'!M306</f>
        <v>ENFERMERIA</v>
      </c>
      <c r="I311" s="3" t="str">
        <f>'[1]2da qna de marzo 2021 para tran'!F306</f>
        <v>MONICA</v>
      </c>
      <c r="J311" s="3" t="str">
        <f>'[1]2da qna de marzo 2021 para tran'!D306</f>
        <v>MORALES</v>
      </c>
      <c r="K311" s="3" t="str">
        <f>'[1]2da qna de marzo 2021 para tran'!E306</f>
        <v>MORALES</v>
      </c>
      <c r="L311" s="3"/>
      <c r="M311" s="5">
        <f>'[1]2da qna de marzo 2021 para tran'!Q306*2</f>
        <v>18528.84</v>
      </c>
      <c r="N311" s="3" t="s">
        <v>214</v>
      </c>
      <c r="O311" s="5">
        <f>'[1]2da qna de marzo 2021 para tran'!S306*2</f>
        <v>14065.54</v>
      </c>
      <c r="P311" s="3" t="s">
        <v>215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216</v>
      </c>
      <c r="AE311" s="13">
        <v>44314</v>
      </c>
      <c r="AF311" s="13">
        <v>44314</v>
      </c>
    </row>
    <row r="312" spans="1:32" x14ac:dyDescent="0.25">
      <c r="A312" s="3">
        <v>2021</v>
      </c>
      <c r="B312" s="13">
        <v>44197</v>
      </c>
      <c r="C312" s="13">
        <v>44286</v>
      </c>
      <c r="D312" s="3" t="s">
        <v>86</v>
      </c>
      <c r="E312" s="3">
        <f>'[1]2da qna de marzo 2021 para tran'!I307</f>
        <v>9</v>
      </c>
      <c r="F312" s="3" t="str">
        <f>'[1]2da qna de marzo 2021 para tran'!J307</f>
        <v>BASE NIVEL 7</v>
      </c>
      <c r="G312" s="3" t="str">
        <f t="shared" si="5"/>
        <v>BASE NIVEL 7</v>
      </c>
      <c r="H312" s="3" t="str">
        <f>'[1]2da qna de marzo 2021 para tran'!M307</f>
        <v>SECRETRARIA ADMINISTRATIVA</v>
      </c>
      <c r="I312" s="3" t="str">
        <f>'[1]2da qna de marzo 2021 para tran'!F307</f>
        <v>PATRICIA</v>
      </c>
      <c r="J312" s="3" t="str">
        <f>'[1]2da qna de marzo 2021 para tran'!D307</f>
        <v>MORALES</v>
      </c>
      <c r="K312" s="3" t="str">
        <f>'[1]2da qna de marzo 2021 para tran'!E307</f>
        <v>TLILAYATZI</v>
      </c>
      <c r="L312" s="3"/>
      <c r="M312" s="5">
        <f>'[1]2da qna de marzo 2021 para tran'!Q307*2</f>
        <v>17907.52</v>
      </c>
      <c r="N312" s="3" t="s">
        <v>214</v>
      </c>
      <c r="O312" s="5">
        <f>'[1]2da qna de marzo 2021 para tran'!S307*2</f>
        <v>10822.76</v>
      </c>
      <c r="P312" s="3" t="s">
        <v>215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216</v>
      </c>
      <c r="AE312" s="13">
        <v>44314</v>
      </c>
      <c r="AF312" s="13">
        <v>44314</v>
      </c>
    </row>
    <row r="313" spans="1:32" x14ac:dyDescent="0.25">
      <c r="A313" s="3">
        <v>2021</v>
      </c>
      <c r="B313" s="13">
        <v>44197</v>
      </c>
      <c r="C313" s="13">
        <v>44286</v>
      </c>
      <c r="D313" s="3" t="s">
        <v>86</v>
      </c>
      <c r="E313" s="3">
        <f>'[1]2da qna de marzo 2021 para tran'!I308</f>
        <v>9</v>
      </c>
      <c r="F313" s="3" t="str">
        <f>'[1]2da qna de marzo 2021 para tran'!J308</f>
        <v>BASE NIVEL 7</v>
      </c>
      <c r="G313" s="3" t="str">
        <f t="shared" si="5"/>
        <v>BASE NIVEL 7</v>
      </c>
      <c r="H313" s="3" t="str">
        <f>'[1]2da qna de marzo 2021 para tran'!M308</f>
        <v>MANTENIMIENTO</v>
      </c>
      <c r="I313" s="3" t="str">
        <f>'[1]2da qna de marzo 2021 para tran'!F308</f>
        <v>SAULO</v>
      </c>
      <c r="J313" s="3" t="str">
        <f>'[1]2da qna de marzo 2021 para tran'!D308</f>
        <v>MORENO</v>
      </c>
      <c r="K313" s="3" t="str">
        <f>'[1]2da qna de marzo 2021 para tran'!E308</f>
        <v>MONTES</v>
      </c>
      <c r="L313" s="3"/>
      <c r="M313" s="5">
        <f>'[1]2da qna de marzo 2021 para tran'!Q308*2</f>
        <v>29791.52</v>
      </c>
      <c r="N313" s="3" t="s">
        <v>214</v>
      </c>
      <c r="O313" s="5">
        <f>'[1]2da qna de marzo 2021 para tran'!S308*2</f>
        <v>22421.52</v>
      </c>
      <c r="P313" s="3" t="s">
        <v>215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216</v>
      </c>
      <c r="AE313" s="13">
        <v>44314</v>
      </c>
      <c r="AF313" s="13">
        <v>44314</v>
      </c>
    </row>
    <row r="314" spans="1:32" x14ac:dyDescent="0.25">
      <c r="A314" s="3">
        <v>2021</v>
      </c>
      <c r="B314" s="13">
        <v>44197</v>
      </c>
      <c r="C314" s="13">
        <v>44286</v>
      </c>
      <c r="D314" s="3" t="s">
        <v>86</v>
      </c>
      <c r="E314" s="3">
        <f>'[1]2da qna de marzo 2021 para tran'!I309</f>
        <v>12</v>
      </c>
      <c r="F314" s="3" t="str">
        <f>'[1]2da qna de marzo 2021 para tran'!J309</f>
        <v>BASE NIVEL 4</v>
      </c>
      <c r="G314" s="3" t="str">
        <f t="shared" si="5"/>
        <v>BASE NIVEL 4</v>
      </c>
      <c r="H314" s="3" t="str">
        <f>'[1]2da qna de marzo 2021 para tran'!M309</f>
        <v>RECEPCIÓN</v>
      </c>
      <c r="I314" s="3" t="str">
        <f>'[1]2da qna de marzo 2021 para tran'!F309</f>
        <v>IRENE</v>
      </c>
      <c r="J314" s="3" t="str">
        <f>'[1]2da qna de marzo 2021 para tran'!D309</f>
        <v>NAVA</v>
      </c>
      <c r="K314" s="3" t="str">
        <f>'[1]2da qna de marzo 2021 para tran'!E309</f>
        <v>CORTES</v>
      </c>
      <c r="L314" s="3"/>
      <c r="M314" s="5">
        <f>'[1]2da qna de marzo 2021 para tran'!Q309*2</f>
        <v>11417.8</v>
      </c>
      <c r="N314" s="3" t="s">
        <v>214</v>
      </c>
      <c r="O314" s="5">
        <f>'[1]2da qna de marzo 2021 para tran'!S309*2</f>
        <v>7136.26</v>
      </c>
      <c r="P314" s="3" t="s">
        <v>215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216</v>
      </c>
      <c r="AE314" s="13">
        <v>44314</v>
      </c>
      <c r="AF314" s="13">
        <v>44314</v>
      </c>
    </row>
    <row r="315" spans="1:32" x14ac:dyDescent="0.25">
      <c r="A315" s="3">
        <v>2021</v>
      </c>
      <c r="B315" s="13">
        <v>44197</v>
      </c>
      <c r="C315" s="13">
        <v>44286</v>
      </c>
      <c r="D315" s="3" t="s">
        <v>86</v>
      </c>
      <c r="E315" s="3">
        <f>'[1]2da qna de marzo 2021 para tran'!I310</f>
        <v>9</v>
      </c>
      <c r="F315" s="3" t="str">
        <f>'[1]2da qna de marzo 2021 para tran'!J310</f>
        <v>BASE NIVEL 7</v>
      </c>
      <c r="G315" s="3" t="str">
        <f t="shared" si="5"/>
        <v>BASE NIVEL 7</v>
      </c>
      <c r="H315" s="3" t="str">
        <f>'[1]2da qna de marzo 2021 para tran'!M310</f>
        <v>SECRETARIA PARLAMENTARIA</v>
      </c>
      <c r="I315" s="3" t="str">
        <f>'[1]2da qna de marzo 2021 para tran'!F310</f>
        <v>RENE</v>
      </c>
      <c r="J315" s="3" t="str">
        <f>'[1]2da qna de marzo 2021 para tran'!D310</f>
        <v>NAZARIO</v>
      </c>
      <c r="K315" s="3" t="str">
        <f>'[1]2da qna de marzo 2021 para tran'!E310</f>
        <v>MUÑOZ</v>
      </c>
      <c r="L315" s="3"/>
      <c r="M315" s="5">
        <f>'[1]2da qna de marzo 2021 para tran'!Q310*2</f>
        <v>17553.54</v>
      </c>
      <c r="N315" s="3" t="s">
        <v>214</v>
      </c>
      <c r="O315" s="5">
        <f>'[1]2da qna de marzo 2021 para tran'!S310*2</f>
        <v>9771.2999999999993</v>
      </c>
      <c r="P315" s="3" t="s">
        <v>215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216</v>
      </c>
      <c r="AE315" s="13">
        <v>44314</v>
      </c>
      <c r="AF315" s="13">
        <v>44314</v>
      </c>
    </row>
    <row r="316" spans="1:32" x14ac:dyDescent="0.25">
      <c r="A316" s="3">
        <v>2021</v>
      </c>
      <c r="B316" s="13">
        <v>44197</v>
      </c>
      <c r="C316" s="13">
        <v>44286</v>
      </c>
      <c r="D316" s="3" t="s">
        <v>86</v>
      </c>
      <c r="E316" s="3">
        <f>'[1]2da qna de marzo 2021 para tran'!I311</f>
        <v>9</v>
      </c>
      <c r="F316" s="3" t="str">
        <f>'[1]2da qna de marzo 2021 para tran'!J311</f>
        <v>BASE NIVEL 7</v>
      </c>
      <c r="G316" s="3" t="str">
        <f t="shared" si="5"/>
        <v>BASE NIVEL 7</v>
      </c>
      <c r="H316" s="3" t="str">
        <f>'[1]2da qna de marzo 2021 para tran'!M311</f>
        <v>BASE DIPUTADOS</v>
      </c>
      <c r="I316" s="3" t="str">
        <f>'[1]2da qna de marzo 2021 para tran'!F311</f>
        <v>MARIA ISABEL</v>
      </c>
      <c r="J316" s="3" t="str">
        <f>'[1]2da qna de marzo 2021 para tran'!D311</f>
        <v>ORDOÑEZ</v>
      </c>
      <c r="K316" s="3" t="str">
        <f>'[1]2da qna de marzo 2021 para tran'!E311</f>
        <v>ZARATE</v>
      </c>
      <c r="L316" s="3"/>
      <c r="M316" s="5">
        <f>'[1]2da qna de marzo 2021 para tran'!Q311*2</f>
        <v>17907.52</v>
      </c>
      <c r="N316" s="3" t="s">
        <v>214</v>
      </c>
      <c r="O316" s="5">
        <f>'[1]2da qna de marzo 2021 para tran'!S311*2</f>
        <v>13202.66</v>
      </c>
      <c r="P316" s="3" t="s">
        <v>215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216</v>
      </c>
      <c r="AE316" s="13">
        <v>44314</v>
      </c>
      <c r="AF316" s="13">
        <v>44314</v>
      </c>
    </row>
    <row r="317" spans="1:32" x14ac:dyDescent="0.25">
      <c r="A317" s="3">
        <v>2021</v>
      </c>
      <c r="B317" s="13">
        <v>44197</v>
      </c>
      <c r="C317" s="13">
        <v>44286</v>
      </c>
      <c r="D317" s="3" t="s">
        <v>86</v>
      </c>
      <c r="E317" s="3">
        <f>'[1]2da qna de marzo 2021 para tran'!I312</f>
        <v>8</v>
      </c>
      <c r="F317" s="3" t="str">
        <f>'[1]2da qna de marzo 2021 para tran'!J312</f>
        <v>BASE NIVEL 8</v>
      </c>
      <c r="G317" s="3" t="str">
        <f t="shared" si="5"/>
        <v>BASE NIVEL 8</v>
      </c>
      <c r="H317" s="3" t="str">
        <f>'[1]2da qna de marzo 2021 para tran'!M312</f>
        <v>BASE DIPUTADOS</v>
      </c>
      <c r="I317" s="3" t="str">
        <f>'[1]2da qna de marzo 2021 para tran'!F312</f>
        <v>MARIBEL</v>
      </c>
      <c r="J317" s="3" t="str">
        <f>'[1]2da qna de marzo 2021 para tran'!D312</f>
        <v>PADILLA</v>
      </c>
      <c r="K317" s="3" t="str">
        <f>'[1]2da qna de marzo 2021 para tran'!E312</f>
        <v>MORALES</v>
      </c>
      <c r="L317" s="3"/>
      <c r="M317" s="5">
        <f>'[1]2da qna de marzo 2021 para tran'!Q312*2</f>
        <v>26927.119999999999</v>
      </c>
      <c r="N317" s="3" t="s">
        <v>214</v>
      </c>
      <c r="O317" s="5">
        <f>'[1]2da qna de marzo 2021 para tran'!S312*2</f>
        <v>19734.36</v>
      </c>
      <c r="P317" s="3" t="s">
        <v>215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216</v>
      </c>
      <c r="AE317" s="13">
        <v>44314</v>
      </c>
      <c r="AF317" s="13">
        <v>44314</v>
      </c>
    </row>
    <row r="318" spans="1:32" x14ac:dyDescent="0.25">
      <c r="A318" s="3">
        <v>2021</v>
      </c>
      <c r="B318" s="13">
        <v>44197</v>
      </c>
      <c r="C318" s="13">
        <v>44286</v>
      </c>
      <c r="D318" s="3" t="s">
        <v>86</v>
      </c>
      <c r="E318" s="3">
        <f>'[1]2da qna de marzo 2021 para tran'!I313</f>
        <v>8</v>
      </c>
      <c r="F318" s="3" t="str">
        <f>'[1]2da qna de marzo 2021 para tran'!J313</f>
        <v>BASE NIVEL 8</v>
      </c>
      <c r="G318" s="3" t="str">
        <f t="shared" si="5"/>
        <v>BASE NIVEL 8</v>
      </c>
      <c r="H318" s="3" t="str">
        <f>'[1]2da qna de marzo 2021 para tran'!M313</f>
        <v>SERVICIOS GENERALES</v>
      </c>
      <c r="I318" s="3" t="str">
        <f>'[1]2da qna de marzo 2021 para tran'!F313</f>
        <v>VICTOR BENITO</v>
      </c>
      <c r="J318" s="3" t="str">
        <f>'[1]2da qna de marzo 2021 para tran'!D313</f>
        <v>PAUL</v>
      </c>
      <c r="K318" s="3" t="str">
        <f>'[1]2da qna de marzo 2021 para tran'!E313</f>
        <v>FLORES</v>
      </c>
      <c r="L318" s="3"/>
      <c r="M318" s="5">
        <f>'[1]2da qna de marzo 2021 para tran'!Q313*2</f>
        <v>20680.98</v>
      </c>
      <c r="N318" s="3" t="s">
        <v>214</v>
      </c>
      <c r="O318" s="5">
        <f>'[1]2da qna de marzo 2021 para tran'!S313*2</f>
        <v>12624.74</v>
      </c>
      <c r="P318" s="3" t="s">
        <v>215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216</v>
      </c>
      <c r="AE318" s="13">
        <v>44314</v>
      </c>
      <c r="AF318" s="13">
        <v>44314</v>
      </c>
    </row>
    <row r="319" spans="1:32" x14ac:dyDescent="0.25">
      <c r="A319" s="3">
        <v>2021</v>
      </c>
      <c r="B319" s="13">
        <v>44197</v>
      </c>
      <c r="C319" s="13">
        <v>44286</v>
      </c>
      <c r="D319" s="3" t="s">
        <v>86</v>
      </c>
      <c r="E319" s="3">
        <f>'[1]2da qna de marzo 2021 para tran'!I314</f>
        <v>9</v>
      </c>
      <c r="F319" s="3" t="str">
        <f>'[1]2da qna de marzo 2021 para tran'!J314</f>
        <v>BASE NIVEL 7</v>
      </c>
      <c r="G319" s="3" t="str">
        <f t="shared" si="5"/>
        <v>BASE NIVEL 7</v>
      </c>
      <c r="H319" s="3" t="str">
        <f>'[1]2da qna de marzo 2021 para tran'!M314</f>
        <v>RECURSOS MATERIALES</v>
      </c>
      <c r="I319" s="3" t="str">
        <f>'[1]2da qna de marzo 2021 para tran'!F314</f>
        <v>EDGAR</v>
      </c>
      <c r="J319" s="3" t="str">
        <f>'[1]2da qna de marzo 2021 para tran'!D314</f>
        <v>PEREZ</v>
      </c>
      <c r="K319" s="3" t="str">
        <f>'[1]2da qna de marzo 2021 para tran'!E314</f>
        <v>AQUIAHUATL</v>
      </c>
      <c r="L319" s="3"/>
      <c r="M319" s="5">
        <f>'[1]2da qna de marzo 2021 para tran'!Q314*2</f>
        <v>19712.14</v>
      </c>
      <c r="N319" s="3" t="s">
        <v>214</v>
      </c>
      <c r="O319" s="5">
        <f>'[1]2da qna de marzo 2021 para tran'!S314*2</f>
        <v>15042.1</v>
      </c>
      <c r="P319" s="3" t="s">
        <v>215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216</v>
      </c>
      <c r="AE319" s="13">
        <v>44314</v>
      </c>
      <c r="AF319" s="13">
        <v>44314</v>
      </c>
    </row>
    <row r="320" spans="1:32" x14ac:dyDescent="0.25">
      <c r="A320" s="3">
        <v>2021</v>
      </c>
      <c r="B320" s="13">
        <v>44197</v>
      </c>
      <c r="C320" s="13">
        <v>44286</v>
      </c>
      <c r="D320" s="3" t="s">
        <v>86</v>
      </c>
      <c r="E320" s="3">
        <f>'[1]2da qna de marzo 2021 para tran'!I315</f>
        <v>9</v>
      </c>
      <c r="F320" s="3" t="str">
        <f>'[1]2da qna de marzo 2021 para tran'!J315</f>
        <v>BASE NIVEL 7</v>
      </c>
      <c r="G320" s="3" t="str">
        <f t="shared" si="5"/>
        <v>BASE NIVEL 7</v>
      </c>
      <c r="H320" s="3" t="str">
        <f>'[1]2da qna de marzo 2021 para tran'!M315</f>
        <v>PERSONAL DIPUTADOS</v>
      </c>
      <c r="I320" s="3" t="str">
        <f>'[1]2da qna de marzo 2021 para tran'!F315</f>
        <v>GISELA</v>
      </c>
      <c r="J320" s="3" t="str">
        <f>'[1]2da qna de marzo 2021 para tran'!D315</f>
        <v>PEREZ</v>
      </c>
      <c r="K320" s="3" t="str">
        <f>'[1]2da qna de marzo 2021 para tran'!E315</f>
        <v>FUENTES</v>
      </c>
      <c r="L320" s="3"/>
      <c r="M320" s="5">
        <f>'[1]2da qna de marzo 2021 para tran'!Q315*2</f>
        <v>20647</v>
      </c>
      <c r="N320" s="3" t="s">
        <v>214</v>
      </c>
      <c r="O320" s="5">
        <f>'[1]2da qna de marzo 2021 para tran'!S315*2</f>
        <v>14750.96</v>
      </c>
      <c r="P320" s="3" t="s">
        <v>215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216</v>
      </c>
      <c r="AE320" s="13">
        <v>44314</v>
      </c>
      <c r="AF320" s="13">
        <v>44314</v>
      </c>
    </row>
    <row r="321" spans="1:32" x14ac:dyDescent="0.25">
      <c r="A321" s="3">
        <v>2021</v>
      </c>
      <c r="B321" s="13">
        <v>44197</v>
      </c>
      <c r="C321" s="13">
        <v>44286</v>
      </c>
      <c r="D321" s="3" t="s">
        <v>86</v>
      </c>
      <c r="E321" s="3">
        <f>'[1]2da qna de marzo 2021 para tran'!I316</f>
        <v>9</v>
      </c>
      <c r="F321" s="3" t="str">
        <f>'[1]2da qna de marzo 2021 para tran'!J316</f>
        <v>BASE NIVEL 7</v>
      </c>
      <c r="G321" s="3" t="str">
        <f t="shared" si="5"/>
        <v>BASE NIVEL 7</v>
      </c>
      <c r="H321" s="3" t="str">
        <f>'[1]2da qna de marzo 2021 para tran'!M316</f>
        <v>SITE SECRETARIA ADMINISTRATIVA</v>
      </c>
      <c r="I321" s="3" t="str">
        <f>'[1]2da qna de marzo 2021 para tran'!F316</f>
        <v>ALEJANDRO</v>
      </c>
      <c r="J321" s="3" t="str">
        <f>'[1]2da qna de marzo 2021 para tran'!D316</f>
        <v>PEREZ</v>
      </c>
      <c r="K321" s="3" t="str">
        <f>'[1]2da qna de marzo 2021 para tran'!E316</f>
        <v>LOPEZ</v>
      </c>
      <c r="L321" s="3"/>
      <c r="M321" s="5">
        <f>'[1]2da qna de marzo 2021 para tran'!Q316*2</f>
        <v>20194.099999999999</v>
      </c>
      <c r="N321" s="3" t="s">
        <v>214</v>
      </c>
      <c r="O321" s="5">
        <f>'[1]2da qna de marzo 2021 para tran'!S316*2</f>
        <v>8121.02</v>
      </c>
      <c r="P321" s="3" t="s">
        <v>215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216</v>
      </c>
      <c r="AE321" s="13">
        <v>44314</v>
      </c>
      <c r="AF321" s="13">
        <v>44314</v>
      </c>
    </row>
    <row r="322" spans="1:32" x14ac:dyDescent="0.25">
      <c r="A322" s="3">
        <v>2021</v>
      </c>
      <c r="B322" s="13">
        <v>44197</v>
      </c>
      <c r="C322" s="13">
        <v>44286</v>
      </c>
      <c r="D322" s="3" t="s">
        <v>86</v>
      </c>
      <c r="E322" s="3">
        <f>'[1]2da qna de marzo 2021 para tran'!I317</f>
        <v>11</v>
      </c>
      <c r="F322" s="3" t="str">
        <f>'[1]2da qna de marzo 2021 para tran'!J317</f>
        <v>BASE NIVEL 5</v>
      </c>
      <c r="G322" s="3" t="str">
        <f t="shared" si="5"/>
        <v>BASE NIVEL 5</v>
      </c>
      <c r="H322" s="3" t="str">
        <f>'[1]2da qna de marzo 2021 para tran'!M317</f>
        <v>BASE DIPUTADOS</v>
      </c>
      <c r="I322" s="3" t="str">
        <f>'[1]2da qna de marzo 2021 para tran'!F317</f>
        <v>MARY CARMEN</v>
      </c>
      <c r="J322" s="3" t="str">
        <f>'[1]2da qna de marzo 2021 para tran'!D317</f>
        <v>PORTILLO</v>
      </c>
      <c r="K322" s="3" t="str">
        <f>'[1]2da qna de marzo 2021 para tran'!E317</f>
        <v>PEREZ</v>
      </c>
      <c r="L322" s="3"/>
      <c r="M322" s="5">
        <f>'[1]2da qna de marzo 2021 para tran'!Q317*2</f>
        <v>13661.32</v>
      </c>
      <c r="N322" s="3" t="s">
        <v>214</v>
      </c>
      <c r="O322" s="5">
        <f>'[1]2da qna de marzo 2021 para tran'!S317*2</f>
        <v>8103.94</v>
      </c>
      <c r="P322" s="3" t="s">
        <v>215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216</v>
      </c>
      <c r="AE322" s="13">
        <v>44314</v>
      </c>
      <c r="AF322" s="13">
        <v>44314</v>
      </c>
    </row>
    <row r="323" spans="1:32" x14ac:dyDescent="0.25">
      <c r="A323" s="3">
        <v>2021</v>
      </c>
      <c r="B323" s="13">
        <v>44197</v>
      </c>
      <c r="C323" s="13">
        <v>44286</v>
      </c>
      <c r="D323" s="3" t="s">
        <v>86</v>
      </c>
      <c r="E323" s="3">
        <f>'[1]2da qna de marzo 2021 para tran'!I318</f>
        <v>8</v>
      </c>
      <c r="F323" s="3" t="str">
        <f>'[1]2da qna de marzo 2021 para tran'!J318</f>
        <v>BASE NIVEL 8</v>
      </c>
      <c r="G323" s="3" t="str">
        <f t="shared" si="5"/>
        <v>BASE NIVEL 8</v>
      </c>
      <c r="H323" s="3" t="str">
        <f>'[1]2da qna de marzo 2021 para tran'!M318</f>
        <v>BASE DIPUTADOS</v>
      </c>
      <c r="I323" s="3" t="str">
        <f>'[1]2da qna de marzo 2021 para tran'!F318</f>
        <v>MAGDALENA</v>
      </c>
      <c r="J323" s="3" t="str">
        <f>'[1]2da qna de marzo 2021 para tran'!D318</f>
        <v>RAMIREZ</v>
      </c>
      <c r="K323" s="3" t="str">
        <f>'[1]2da qna de marzo 2021 para tran'!E318</f>
        <v>GARCIA</v>
      </c>
      <c r="L323" s="3"/>
      <c r="M323" s="5">
        <f>'[1]2da qna de marzo 2021 para tran'!Q318*2</f>
        <v>37584.22</v>
      </c>
      <c r="N323" s="3" t="s">
        <v>214</v>
      </c>
      <c r="O323" s="5">
        <f>'[1]2da qna de marzo 2021 para tran'!S318*2</f>
        <v>28470.34</v>
      </c>
      <c r="P323" s="3" t="s">
        <v>215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216</v>
      </c>
      <c r="AE323" s="13">
        <v>44314</v>
      </c>
      <c r="AF323" s="13">
        <v>44314</v>
      </c>
    </row>
    <row r="324" spans="1:32" x14ac:dyDescent="0.25">
      <c r="A324" s="3">
        <v>2021</v>
      </c>
      <c r="B324" s="13">
        <v>44197</v>
      </c>
      <c r="C324" s="13">
        <v>44286</v>
      </c>
      <c r="D324" s="3" t="s">
        <v>86</v>
      </c>
      <c r="E324" s="3">
        <f>'[1]2da qna de marzo 2021 para tran'!I319</f>
        <v>8</v>
      </c>
      <c r="F324" s="3" t="str">
        <f>'[1]2da qna de marzo 2021 para tran'!J319</f>
        <v>BASE NIVEL 8</v>
      </c>
      <c r="G324" s="3" t="str">
        <f t="shared" si="5"/>
        <v>BASE NIVEL 8</v>
      </c>
      <c r="H324" s="3" t="str">
        <f>'[1]2da qna de marzo 2021 para tran'!M319</f>
        <v>COMISIÓN SINDICAL</v>
      </c>
      <c r="I324" s="3" t="str">
        <f>'[1]2da qna de marzo 2021 para tran'!F319</f>
        <v>PEDRO</v>
      </c>
      <c r="J324" s="3" t="str">
        <f>'[1]2da qna de marzo 2021 para tran'!D319</f>
        <v>RAMOS</v>
      </c>
      <c r="K324" s="3" t="str">
        <f>'[1]2da qna de marzo 2021 para tran'!E319</f>
        <v>COSETL</v>
      </c>
      <c r="L324" s="3"/>
      <c r="M324" s="5">
        <f>'[1]2da qna de marzo 2021 para tran'!Q319*2</f>
        <v>23494.86</v>
      </c>
      <c r="N324" s="3" t="s">
        <v>214</v>
      </c>
      <c r="O324" s="5">
        <f>'[1]2da qna de marzo 2021 para tran'!S319*2</f>
        <v>17606.18</v>
      </c>
      <c r="P324" s="3" t="s">
        <v>215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216</v>
      </c>
      <c r="AE324" s="13">
        <v>44314</v>
      </c>
      <c r="AF324" s="13">
        <v>44314</v>
      </c>
    </row>
    <row r="325" spans="1:32" x14ac:dyDescent="0.25">
      <c r="A325" s="3">
        <v>2021</v>
      </c>
      <c r="B325" s="13">
        <v>44197</v>
      </c>
      <c r="C325" s="13">
        <v>44286</v>
      </c>
      <c r="D325" s="3" t="s">
        <v>86</v>
      </c>
      <c r="E325" s="3">
        <f>'[1]2da qna de marzo 2021 para tran'!I320</f>
        <v>10</v>
      </c>
      <c r="F325" s="3" t="str">
        <f>'[1]2da qna de marzo 2021 para tran'!J320</f>
        <v>BASE NIVEL 6</v>
      </c>
      <c r="G325" s="3" t="str">
        <f t="shared" si="5"/>
        <v>BASE NIVEL 6</v>
      </c>
      <c r="H325" s="3" t="str">
        <f>'[1]2da qna de marzo 2021 para tran'!M320</f>
        <v>SECRETARIA PARLAMENTARIA</v>
      </c>
      <c r="I325" s="3" t="str">
        <f>'[1]2da qna de marzo 2021 para tran'!F320</f>
        <v>ROSALBA</v>
      </c>
      <c r="J325" s="3" t="str">
        <f>'[1]2da qna de marzo 2021 para tran'!D320</f>
        <v>REYES</v>
      </c>
      <c r="K325" s="3" t="str">
        <f>'[1]2da qna de marzo 2021 para tran'!E320</f>
        <v>MARTINEZ</v>
      </c>
      <c r="L325" s="3"/>
      <c r="M325" s="5">
        <f>'[1]2da qna de marzo 2021 para tran'!Q320*2</f>
        <v>16333.34</v>
      </c>
      <c r="N325" s="3" t="s">
        <v>214</v>
      </c>
      <c r="O325" s="5">
        <f>'[1]2da qna de marzo 2021 para tran'!S320*2</f>
        <v>10028.94</v>
      </c>
      <c r="P325" s="3" t="s">
        <v>215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216</v>
      </c>
      <c r="AE325" s="13">
        <v>44314</v>
      </c>
      <c r="AF325" s="13">
        <v>44314</v>
      </c>
    </row>
    <row r="326" spans="1:32" x14ac:dyDescent="0.25">
      <c r="A326" s="3">
        <v>2021</v>
      </c>
      <c r="B326" s="13">
        <v>44197</v>
      </c>
      <c r="C326" s="13">
        <v>44286</v>
      </c>
      <c r="D326" s="3" t="s">
        <v>86</v>
      </c>
      <c r="E326" s="3">
        <f>'[1]2da qna de marzo 2021 para tran'!I321</f>
        <v>9</v>
      </c>
      <c r="F326" s="3" t="str">
        <f>'[1]2da qna de marzo 2021 para tran'!J321</f>
        <v>BASE NIVEL 7</v>
      </c>
      <c r="G326" s="3" t="str">
        <f t="shared" si="5"/>
        <v>BASE NIVEL 7</v>
      </c>
      <c r="H326" s="3" t="str">
        <f>'[1]2da qna de marzo 2021 para tran'!M321</f>
        <v>BASE DIPUTADOS</v>
      </c>
      <c r="I326" s="3" t="str">
        <f>'[1]2da qna de marzo 2021 para tran'!F321</f>
        <v>ALEJANDRA</v>
      </c>
      <c r="J326" s="3" t="str">
        <f>'[1]2da qna de marzo 2021 para tran'!D321</f>
        <v>REYES</v>
      </c>
      <c r="K326" s="3" t="str">
        <f>'[1]2da qna de marzo 2021 para tran'!E321</f>
        <v>SANCHEZ</v>
      </c>
      <c r="L326" s="3"/>
      <c r="M326" s="5">
        <f>'[1]2da qna de marzo 2021 para tran'!Q321*2</f>
        <v>20953.54</v>
      </c>
      <c r="N326" s="3" t="s">
        <v>214</v>
      </c>
      <c r="O326" s="5">
        <f>'[1]2da qna de marzo 2021 para tran'!S321*2</f>
        <v>3379.88</v>
      </c>
      <c r="P326" s="3" t="s">
        <v>215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216</v>
      </c>
      <c r="AE326" s="13">
        <v>44314</v>
      </c>
      <c r="AF326" s="13">
        <v>44314</v>
      </c>
    </row>
    <row r="327" spans="1:32" x14ac:dyDescent="0.25">
      <c r="A327" s="3">
        <v>2021</v>
      </c>
      <c r="B327" s="13">
        <v>44197</v>
      </c>
      <c r="C327" s="13">
        <v>44286</v>
      </c>
      <c r="D327" s="3" t="s">
        <v>86</v>
      </c>
      <c r="E327" s="3">
        <f>'[1]2da qna de marzo 2021 para tran'!I322</f>
        <v>11</v>
      </c>
      <c r="F327" s="3" t="str">
        <f>'[1]2da qna de marzo 2021 para tran'!J322</f>
        <v>BASE NIVEL 5</v>
      </c>
      <c r="G327" s="3" t="str">
        <f t="shared" si="5"/>
        <v>BASE NIVEL 5</v>
      </c>
      <c r="H327" s="3" t="str">
        <f>'[1]2da qna de marzo 2021 para tran'!M322</f>
        <v>BASE DIPUTADOS</v>
      </c>
      <c r="I327" s="3" t="str">
        <f>'[1]2da qna de marzo 2021 para tran'!F322</f>
        <v>RICARDO ANDRES</v>
      </c>
      <c r="J327" s="3" t="str">
        <f>'[1]2da qna de marzo 2021 para tran'!D322</f>
        <v>RIOS</v>
      </c>
      <c r="K327" s="3" t="str">
        <f>'[1]2da qna de marzo 2021 para tran'!E322</f>
        <v>MUÑOZ</v>
      </c>
      <c r="L327" s="3"/>
      <c r="M327" s="5">
        <f>'[1]2da qna de marzo 2021 para tran'!Q322*2</f>
        <v>16661.32</v>
      </c>
      <c r="N327" s="3" t="s">
        <v>214</v>
      </c>
      <c r="O327" s="5">
        <f>'[1]2da qna de marzo 2021 para tran'!S322*2</f>
        <v>10373.84</v>
      </c>
      <c r="P327" s="3" t="s">
        <v>215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216</v>
      </c>
      <c r="AE327" s="13">
        <v>44314</v>
      </c>
      <c r="AF327" s="13">
        <v>44314</v>
      </c>
    </row>
    <row r="328" spans="1:32" x14ac:dyDescent="0.25">
      <c r="A328" s="3">
        <v>2021</v>
      </c>
      <c r="B328" s="13">
        <v>44197</v>
      </c>
      <c r="C328" s="13">
        <v>44286</v>
      </c>
      <c r="D328" s="3" t="s">
        <v>86</v>
      </c>
      <c r="E328" s="3">
        <f>'[1]2da qna de marzo 2021 para tran'!I323</f>
        <v>9</v>
      </c>
      <c r="F328" s="3" t="str">
        <f>'[1]2da qna de marzo 2021 para tran'!J323</f>
        <v>BASE NIVEL 7</v>
      </c>
      <c r="G328" s="3" t="str">
        <f t="shared" si="5"/>
        <v>BASE NIVEL 7</v>
      </c>
      <c r="H328" s="3" t="str">
        <f>'[1]2da qna de marzo 2021 para tran'!M323</f>
        <v>COMITE ADMINISTRACION</v>
      </c>
      <c r="I328" s="3" t="str">
        <f>'[1]2da qna de marzo 2021 para tran'!F323</f>
        <v>MA. DE LA CRUZ</v>
      </c>
      <c r="J328" s="3" t="str">
        <f>'[1]2da qna de marzo 2021 para tran'!D323</f>
        <v>RIVERA</v>
      </c>
      <c r="K328" s="3" t="str">
        <f>'[1]2da qna de marzo 2021 para tran'!E323</f>
        <v>GARCIA</v>
      </c>
      <c r="L328" s="3"/>
      <c r="M328" s="5">
        <f>'[1]2da qna de marzo 2021 para tran'!Q323*2</f>
        <v>21312.14</v>
      </c>
      <c r="N328" s="3" t="s">
        <v>214</v>
      </c>
      <c r="O328" s="5">
        <f>'[1]2da qna de marzo 2021 para tran'!S323*2</f>
        <v>16254.34</v>
      </c>
      <c r="P328" s="3" t="s">
        <v>215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216</v>
      </c>
      <c r="AE328" s="13">
        <v>44314</v>
      </c>
      <c r="AF328" s="13">
        <v>44314</v>
      </c>
    </row>
    <row r="329" spans="1:32" x14ac:dyDescent="0.25">
      <c r="A329" s="3">
        <v>2021</v>
      </c>
      <c r="B329" s="13">
        <v>44197</v>
      </c>
      <c r="C329" s="13">
        <v>44286</v>
      </c>
      <c r="D329" s="3" t="s">
        <v>86</v>
      </c>
      <c r="E329" s="3">
        <f>'[1]2da qna de marzo 2021 para tran'!I324</f>
        <v>9</v>
      </c>
      <c r="F329" s="3" t="str">
        <f>'[1]2da qna de marzo 2021 para tran'!J324</f>
        <v>BASE NIVEL 7</v>
      </c>
      <c r="G329" s="3" t="str">
        <f t="shared" si="5"/>
        <v>BASE NIVEL 7</v>
      </c>
      <c r="H329" s="3" t="str">
        <f>'[1]2da qna de marzo 2021 para tran'!M324</f>
        <v>SITE SECRETARIA ADMINISTRATIVA</v>
      </c>
      <c r="I329" s="3" t="str">
        <f>'[1]2da qna de marzo 2021 para tran'!F324</f>
        <v>FRANCISCO ADALBERTO</v>
      </c>
      <c r="J329" s="3" t="str">
        <f>'[1]2da qna de marzo 2021 para tran'!D324</f>
        <v>RODRIGUEZ</v>
      </c>
      <c r="K329" s="3" t="str">
        <f>'[1]2da qna de marzo 2021 para tran'!E324</f>
        <v>HERNANDEZ</v>
      </c>
      <c r="L329" s="3"/>
      <c r="M329" s="5">
        <f>'[1]2da qna de marzo 2021 para tran'!Q324*2</f>
        <v>19100.82</v>
      </c>
      <c r="N329" s="3" t="s">
        <v>214</v>
      </c>
      <c r="O329" s="5">
        <f>'[1]2da qna de marzo 2021 para tran'!S324*2</f>
        <v>4326.72</v>
      </c>
      <c r="P329" s="3" t="s">
        <v>215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216</v>
      </c>
      <c r="AE329" s="13">
        <v>44314</v>
      </c>
      <c r="AF329" s="13">
        <v>44314</v>
      </c>
    </row>
    <row r="330" spans="1:32" x14ac:dyDescent="0.25">
      <c r="A330" s="3">
        <v>2021</v>
      </c>
      <c r="B330" s="13">
        <v>44197</v>
      </c>
      <c r="C330" s="13">
        <v>44286</v>
      </c>
      <c r="D330" s="3" t="s">
        <v>86</v>
      </c>
      <c r="E330" s="3">
        <f>'[1]2da qna de marzo 2021 para tran'!I325</f>
        <v>11</v>
      </c>
      <c r="F330" s="3" t="str">
        <f>'[1]2da qna de marzo 2021 para tran'!J325</f>
        <v>BASE NIVEL 5</v>
      </c>
      <c r="G330" s="3" t="str">
        <f t="shared" si="5"/>
        <v>BASE NIVEL 5</v>
      </c>
      <c r="H330" s="3" t="str">
        <f>'[1]2da qna de marzo 2021 para tran'!M325</f>
        <v>DIRECCION JURIDICA</v>
      </c>
      <c r="I330" s="3" t="str">
        <f>'[1]2da qna de marzo 2021 para tran'!F325</f>
        <v>MARIBEL</v>
      </c>
      <c r="J330" s="3" t="str">
        <f>'[1]2da qna de marzo 2021 para tran'!D325</f>
        <v>RODRIGUEZ</v>
      </c>
      <c r="K330" s="3" t="str">
        <f>'[1]2da qna de marzo 2021 para tran'!E325</f>
        <v>TECUAPACHO</v>
      </c>
      <c r="L330" s="3"/>
      <c r="M330" s="5">
        <f>'[1]2da qna de marzo 2021 para tran'!Q325*2</f>
        <v>13878.02</v>
      </c>
      <c r="N330" s="3" t="s">
        <v>214</v>
      </c>
      <c r="O330" s="5">
        <f>'[1]2da qna de marzo 2021 para tran'!S325*2</f>
        <v>10912.02</v>
      </c>
      <c r="P330" s="3" t="s">
        <v>215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216</v>
      </c>
      <c r="AE330" s="13">
        <v>44314</v>
      </c>
      <c r="AF330" s="13">
        <v>44314</v>
      </c>
    </row>
    <row r="331" spans="1:32" x14ac:dyDescent="0.25">
      <c r="A331" s="3">
        <v>2021</v>
      </c>
      <c r="B331" s="13">
        <v>44197</v>
      </c>
      <c r="C331" s="13">
        <v>44286</v>
      </c>
      <c r="D331" s="3" t="s">
        <v>86</v>
      </c>
      <c r="E331" s="3">
        <f>'[1]2da qna de marzo 2021 para tran'!I326</f>
        <v>9</v>
      </c>
      <c r="F331" s="3" t="str">
        <f>'[1]2da qna de marzo 2021 para tran'!J326</f>
        <v>BASE NIVEL 7</v>
      </c>
      <c r="G331" s="3" t="str">
        <f t="shared" si="5"/>
        <v>BASE NIVEL 7</v>
      </c>
      <c r="H331" s="3" t="str">
        <f>'[1]2da qna de marzo 2021 para tran'!M326</f>
        <v>BASE DIPUTADOS</v>
      </c>
      <c r="I331" s="3" t="str">
        <f>'[1]2da qna de marzo 2021 para tran'!F326</f>
        <v>ARIANA</v>
      </c>
      <c r="J331" s="3" t="str">
        <f>'[1]2da qna de marzo 2021 para tran'!D326</f>
        <v>ROLDAN</v>
      </c>
      <c r="K331" s="3" t="str">
        <f>'[1]2da qna de marzo 2021 para tran'!E326</f>
        <v>CONTRERAS</v>
      </c>
      <c r="L331" s="3"/>
      <c r="M331" s="5">
        <f>'[1]2da qna de marzo 2021 para tran'!Q326*2</f>
        <v>21854.58</v>
      </c>
      <c r="N331" s="3" t="s">
        <v>214</v>
      </c>
      <c r="O331" s="5">
        <f>'[1]2da qna de marzo 2021 para tran'!S326*2</f>
        <v>16680.919999999998</v>
      </c>
      <c r="P331" s="3" t="s">
        <v>215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216</v>
      </c>
      <c r="AE331" s="13">
        <v>44314</v>
      </c>
      <c r="AF331" s="13">
        <v>44314</v>
      </c>
    </row>
    <row r="332" spans="1:32" x14ac:dyDescent="0.25">
      <c r="A332" s="3">
        <v>2021</v>
      </c>
      <c r="B332" s="13">
        <v>44197</v>
      </c>
      <c r="C332" s="13">
        <v>44286</v>
      </c>
      <c r="D332" s="3" t="s">
        <v>86</v>
      </c>
      <c r="E332" s="3">
        <f>'[1]2da qna de marzo 2021 para tran'!I327</f>
        <v>8</v>
      </c>
      <c r="F332" s="3" t="str">
        <f>'[1]2da qna de marzo 2021 para tran'!J327</f>
        <v>BASE NIVEL 8</v>
      </c>
      <c r="G332" s="3" t="str">
        <f t="shared" si="5"/>
        <v>BASE NIVEL 8</v>
      </c>
      <c r="H332" s="3" t="str">
        <f>'[1]2da qna de marzo 2021 para tran'!M327</f>
        <v>SERVICIOS GENERALES</v>
      </c>
      <c r="I332" s="3" t="str">
        <f>'[1]2da qna de marzo 2021 para tran'!F327</f>
        <v>SILVIA</v>
      </c>
      <c r="J332" s="3" t="str">
        <f>'[1]2da qna de marzo 2021 para tran'!D327</f>
        <v>ROLDAN</v>
      </c>
      <c r="K332" s="3" t="str">
        <f>'[1]2da qna de marzo 2021 para tran'!E327</f>
        <v>LEZAMA</v>
      </c>
      <c r="L332" s="3"/>
      <c r="M332" s="5">
        <f>'[1]2da qna de marzo 2021 para tran'!Q327*2</f>
        <v>24197.94</v>
      </c>
      <c r="N332" s="3" t="s">
        <v>214</v>
      </c>
      <c r="O332" s="5">
        <f>'[1]2da qna de marzo 2021 para tran'!S327*2</f>
        <v>10460.44</v>
      </c>
      <c r="P332" s="3" t="s">
        <v>215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216</v>
      </c>
      <c r="AE332" s="13">
        <v>44314</v>
      </c>
      <c r="AF332" s="13">
        <v>44314</v>
      </c>
    </row>
    <row r="333" spans="1:32" x14ac:dyDescent="0.25">
      <c r="A333" s="3">
        <v>2021</v>
      </c>
      <c r="B333" s="13">
        <v>44197</v>
      </c>
      <c r="C333" s="13">
        <v>44286</v>
      </c>
      <c r="D333" s="3" t="s">
        <v>86</v>
      </c>
      <c r="E333" s="3">
        <f>'[1]2da qna de marzo 2021 para tran'!I328</f>
        <v>9</v>
      </c>
      <c r="F333" s="3" t="str">
        <f>'[1]2da qna de marzo 2021 para tran'!J328</f>
        <v>BASE NIVEL 7</v>
      </c>
      <c r="G333" s="3" t="str">
        <f t="shared" si="5"/>
        <v>BASE NIVEL 7</v>
      </c>
      <c r="H333" s="3" t="str">
        <f>'[1]2da qna de marzo 2021 para tran'!M328</f>
        <v>PROVEEDURIA</v>
      </c>
      <c r="I333" s="3" t="str">
        <f>'[1]2da qna de marzo 2021 para tran'!F328</f>
        <v>LAURA</v>
      </c>
      <c r="J333" s="3" t="str">
        <f>'[1]2da qna de marzo 2021 para tran'!D328</f>
        <v>ROMERO</v>
      </c>
      <c r="K333" s="3" t="str">
        <f>'[1]2da qna de marzo 2021 para tran'!E328</f>
        <v>ZAMORA</v>
      </c>
      <c r="L333" s="3"/>
      <c r="M333" s="5">
        <f>'[1]2da qna de marzo 2021 para tran'!Q328*2</f>
        <v>19553.54</v>
      </c>
      <c r="N333" s="3" t="s">
        <v>214</v>
      </c>
      <c r="O333" s="5">
        <f>'[1]2da qna de marzo 2021 para tran'!S328*2</f>
        <v>10097.18</v>
      </c>
      <c r="P333" s="3" t="s">
        <v>215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216</v>
      </c>
      <c r="AE333" s="13">
        <v>44314</v>
      </c>
      <c r="AF333" s="13">
        <v>44314</v>
      </c>
    </row>
    <row r="334" spans="1:32" x14ac:dyDescent="0.25">
      <c r="A334" s="3">
        <v>2021</v>
      </c>
      <c r="B334" s="13">
        <v>44197</v>
      </c>
      <c r="C334" s="13">
        <v>44286</v>
      </c>
      <c r="D334" s="3" t="s">
        <v>86</v>
      </c>
      <c r="E334" s="3">
        <f>'[1]2da qna de marzo 2021 para tran'!I329</f>
        <v>9</v>
      </c>
      <c r="F334" s="3" t="str">
        <f>'[1]2da qna de marzo 2021 para tran'!J329</f>
        <v>BASE NIVEL 7</v>
      </c>
      <c r="G334" s="3" t="str">
        <f t="shared" si="5"/>
        <v>BASE NIVEL 7</v>
      </c>
      <c r="H334" s="3" t="str">
        <f>'[1]2da qna de marzo 2021 para tran'!M329</f>
        <v>ENFERMERIA</v>
      </c>
      <c r="I334" s="3" t="str">
        <f>'[1]2da qna de marzo 2021 para tran'!F329</f>
        <v>JOANA GRICEL</v>
      </c>
      <c r="J334" s="3" t="str">
        <f>'[1]2da qna de marzo 2021 para tran'!D329</f>
        <v>ROSAS</v>
      </c>
      <c r="K334" s="3" t="str">
        <f>'[1]2da qna de marzo 2021 para tran'!E329</f>
        <v>OLVERA</v>
      </c>
      <c r="L334" s="3"/>
      <c r="M334" s="5">
        <f>'[1]2da qna de marzo 2021 para tran'!Q329*2</f>
        <v>19312.14</v>
      </c>
      <c r="N334" s="3" t="s">
        <v>214</v>
      </c>
      <c r="O334" s="5">
        <f>'[1]2da qna de marzo 2021 para tran'!S329*2</f>
        <v>14681.54</v>
      </c>
      <c r="P334" s="3" t="s">
        <v>215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216</v>
      </c>
      <c r="AE334" s="13">
        <v>44314</v>
      </c>
      <c r="AF334" s="13">
        <v>44314</v>
      </c>
    </row>
    <row r="335" spans="1:32" x14ac:dyDescent="0.25">
      <c r="A335" s="3">
        <v>2021</v>
      </c>
      <c r="B335" s="13">
        <v>44197</v>
      </c>
      <c r="C335" s="13">
        <v>44286</v>
      </c>
      <c r="D335" s="3" t="s">
        <v>86</v>
      </c>
      <c r="E335" s="3">
        <f>'[1]2da qna de marzo 2021 para tran'!I330</f>
        <v>9</v>
      </c>
      <c r="F335" s="3" t="str">
        <f>'[1]2da qna de marzo 2021 para tran'!J330</f>
        <v>BASE NIVEL 7</v>
      </c>
      <c r="G335" s="3" t="str">
        <f t="shared" si="5"/>
        <v>BASE NIVEL 7</v>
      </c>
      <c r="H335" s="3" t="str">
        <f>'[1]2da qna de marzo 2021 para tran'!M330</f>
        <v>COMISIÓN SINDICAL</v>
      </c>
      <c r="I335" s="3" t="str">
        <f>'[1]2da qna de marzo 2021 para tran'!F330</f>
        <v>LIZBETH ZHEREZADA</v>
      </c>
      <c r="J335" s="3" t="str">
        <f>'[1]2da qna de marzo 2021 para tran'!D330</f>
        <v>ROSSAINZZ</v>
      </c>
      <c r="K335" s="3" t="str">
        <f>'[1]2da qna de marzo 2021 para tran'!E330</f>
        <v>ESTRADA</v>
      </c>
      <c r="L335" s="3"/>
      <c r="M335" s="5">
        <f>'[1]2da qna de marzo 2021 para tran'!Q330*2</f>
        <v>17795.82</v>
      </c>
      <c r="N335" s="3" t="s">
        <v>214</v>
      </c>
      <c r="O335" s="5">
        <f>'[1]2da qna de marzo 2021 para tran'!S330*2</f>
        <v>6639.9</v>
      </c>
      <c r="P335" s="3" t="s">
        <v>215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216</v>
      </c>
      <c r="AE335" s="13">
        <v>44314</v>
      </c>
      <c r="AF335" s="13">
        <v>44314</v>
      </c>
    </row>
    <row r="336" spans="1:32" x14ac:dyDescent="0.25">
      <c r="A336" s="3">
        <v>2021</v>
      </c>
      <c r="B336" s="13">
        <v>44197</v>
      </c>
      <c r="C336" s="13">
        <v>44286</v>
      </c>
      <c r="D336" s="3" t="s">
        <v>86</v>
      </c>
      <c r="E336" s="3">
        <f>'[1]2da qna de marzo 2021 para tran'!I331</f>
        <v>9</v>
      </c>
      <c r="F336" s="3" t="str">
        <f>'[1]2da qna de marzo 2021 para tran'!J331</f>
        <v>BASE NIVEL 7</v>
      </c>
      <c r="G336" s="3" t="str">
        <f t="shared" si="5"/>
        <v>BASE NIVEL 7</v>
      </c>
      <c r="H336" s="3" t="str">
        <f>'[1]2da qna de marzo 2021 para tran'!M331</f>
        <v>RECURSOS FINANCIEROS</v>
      </c>
      <c r="I336" s="3" t="str">
        <f>'[1]2da qna de marzo 2021 para tran'!F331</f>
        <v>JAIME</v>
      </c>
      <c r="J336" s="3" t="str">
        <f>'[1]2da qna de marzo 2021 para tran'!D331</f>
        <v>RUGERIO</v>
      </c>
      <c r="K336" s="3" t="str">
        <f>'[1]2da qna de marzo 2021 para tran'!E331</f>
        <v>ATRIANO</v>
      </c>
      <c r="L336" s="3"/>
      <c r="M336" s="5">
        <f>'[1]2da qna de marzo 2021 para tran'!Q331*2</f>
        <v>32266.54</v>
      </c>
      <c r="N336" s="3" t="s">
        <v>214</v>
      </c>
      <c r="O336" s="5">
        <f>'[1]2da qna de marzo 2021 para tran'!S331*2</f>
        <v>23360.76</v>
      </c>
      <c r="P336" s="3" t="s">
        <v>215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216</v>
      </c>
      <c r="AE336" s="13">
        <v>44314</v>
      </c>
      <c r="AF336" s="13">
        <v>44314</v>
      </c>
    </row>
    <row r="337" spans="1:32" x14ac:dyDescent="0.25">
      <c r="A337" s="3">
        <v>2021</v>
      </c>
      <c r="B337" s="13">
        <v>44197</v>
      </c>
      <c r="C337" s="13">
        <v>44286</v>
      </c>
      <c r="D337" s="3" t="s">
        <v>86</v>
      </c>
      <c r="E337" s="3">
        <f>'[1]2da qna de marzo 2021 para tran'!I332</f>
        <v>11</v>
      </c>
      <c r="F337" s="3" t="str">
        <f>'[1]2da qna de marzo 2021 para tran'!J332</f>
        <v>BASE NIVEL 5</v>
      </c>
      <c r="G337" s="3" t="str">
        <f t="shared" si="5"/>
        <v>BASE NIVEL 5</v>
      </c>
      <c r="H337" s="3" t="str">
        <f>'[1]2da qna de marzo 2021 para tran'!M332</f>
        <v>INSTITUTO DE ESTUDIOS LEGISLATIVOS</v>
      </c>
      <c r="I337" s="3" t="str">
        <f>'[1]2da qna de marzo 2021 para tran'!F332</f>
        <v>ARELI</v>
      </c>
      <c r="J337" s="3" t="str">
        <f>'[1]2da qna de marzo 2021 para tran'!D332</f>
        <v>SALAS</v>
      </c>
      <c r="K337" s="3" t="str">
        <f>'[1]2da qna de marzo 2021 para tran'!E332</f>
        <v>VASQUEZ</v>
      </c>
      <c r="L337" s="3"/>
      <c r="M337" s="5">
        <f>'[1]2da qna de marzo 2021 para tran'!Q332*2</f>
        <v>13661.32</v>
      </c>
      <c r="N337" s="3" t="s">
        <v>214</v>
      </c>
      <c r="O337" s="5">
        <f>'[1]2da qna de marzo 2021 para tran'!S332*2</f>
        <v>10741.62</v>
      </c>
      <c r="P337" s="3" t="s">
        <v>215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216</v>
      </c>
      <c r="AE337" s="13">
        <v>44314</v>
      </c>
      <c r="AF337" s="13">
        <v>44314</v>
      </c>
    </row>
    <row r="338" spans="1:32" x14ac:dyDescent="0.25">
      <c r="A338" s="3">
        <v>2021</v>
      </c>
      <c r="B338" s="13">
        <v>44197</v>
      </c>
      <c r="C338" s="13">
        <v>44286</v>
      </c>
      <c r="D338" s="3" t="s">
        <v>86</v>
      </c>
      <c r="E338" s="3">
        <f>'[1]2da qna de marzo 2021 para tran'!I333</f>
        <v>11</v>
      </c>
      <c r="F338" s="3" t="str">
        <f>'[1]2da qna de marzo 2021 para tran'!J333</f>
        <v>BASE NIVEL 5</v>
      </c>
      <c r="G338" s="3" t="str">
        <f t="shared" si="5"/>
        <v>BASE NIVEL 5</v>
      </c>
      <c r="H338" s="3" t="str">
        <f>'[1]2da qna de marzo 2021 para tran'!M333</f>
        <v>BIBLIOTECA</v>
      </c>
      <c r="I338" s="3" t="str">
        <f>'[1]2da qna de marzo 2021 para tran'!F333</f>
        <v>JAZMIN</v>
      </c>
      <c r="J338" s="3" t="str">
        <f>'[1]2da qna de marzo 2021 para tran'!D333</f>
        <v>SALAZAR</v>
      </c>
      <c r="K338" s="3" t="str">
        <f>'[1]2da qna de marzo 2021 para tran'!E333</f>
        <v>SAMPEDRO</v>
      </c>
      <c r="L338" s="3"/>
      <c r="M338" s="5">
        <f>'[1]2da qna de marzo 2021 para tran'!Q333*2</f>
        <v>13661.32</v>
      </c>
      <c r="N338" s="3" t="s">
        <v>214</v>
      </c>
      <c r="O338" s="5">
        <f>'[1]2da qna de marzo 2021 para tran'!S333*2</f>
        <v>5143.88</v>
      </c>
      <c r="P338" s="3" t="s">
        <v>215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216</v>
      </c>
      <c r="AE338" s="13">
        <v>44314</v>
      </c>
      <c r="AF338" s="13">
        <v>44314</v>
      </c>
    </row>
    <row r="339" spans="1:32" x14ac:dyDescent="0.25">
      <c r="A339" s="3">
        <v>2021</v>
      </c>
      <c r="B339" s="13">
        <v>44197</v>
      </c>
      <c r="C339" s="13">
        <v>44286</v>
      </c>
      <c r="D339" s="3" t="s">
        <v>86</v>
      </c>
      <c r="E339" s="3">
        <f>'[1]2da qna de marzo 2021 para tran'!I334</f>
        <v>9</v>
      </c>
      <c r="F339" s="3" t="str">
        <f>'[1]2da qna de marzo 2021 para tran'!J334</f>
        <v>BASE NIVEL 7</v>
      </c>
      <c r="G339" s="3" t="str">
        <f t="shared" si="5"/>
        <v>BASE NIVEL 7</v>
      </c>
      <c r="H339" s="3" t="str">
        <f>'[1]2da qna de marzo 2021 para tran'!M334</f>
        <v>BASE DIPUTADOS</v>
      </c>
      <c r="I339" s="3" t="str">
        <f>'[1]2da qna de marzo 2021 para tran'!F334</f>
        <v>CLAUDIA</v>
      </c>
      <c r="J339" s="3" t="str">
        <f>'[1]2da qna de marzo 2021 para tran'!D334</f>
        <v>SALDAÑA</v>
      </c>
      <c r="K339" s="3" t="str">
        <f>'[1]2da qna de marzo 2021 para tran'!E334</f>
        <v>MENDOZA</v>
      </c>
      <c r="L339" s="3"/>
      <c r="M339" s="5">
        <f>'[1]2da qna de marzo 2021 para tran'!Q334*2</f>
        <v>19427.72</v>
      </c>
      <c r="N339" s="3" t="s">
        <v>214</v>
      </c>
      <c r="O339" s="5">
        <f>'[1]2da qna de marzo 2021 para tran'!S334*2</f>
        <v>12018.24</v>
      </c>
      <c r="P339" s="3" t="s">
        <v>215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216</v>
      </c>
      <c r="AE339" s="13">
        <v>44314</v>
      </c>
      <c r="AF339" s="13">
        <v>44314</v>
      </c>
    </row>
    <row r="340" spans="1:32" x14ac:dyDescent="0.25">
      <c r="A340" s="3">
        <v>2021</v>
      </c>
      <c r="B340" s="13">
        <v>44197</v>
      </c>
      <c r="C340" s="13">
        <v>44286</v>
      </c>
      <c r="D340" s="3" t="s">
        <v>86</v>
      </c>
      <c r="E340" s="3">
        <f>'[1]2da qna de marzo 2021 para tran'!I335</f>
        <v>9</v>
      </c>
      <c r="F340" s="3" t="str">
        <f>'[1]2da qna de marzo 2021 para tran'!J335</f>
        <v>BASE NIVEL 7</v>
      </c>
      <c r="G340" s="3" t="str">
        <f t="shared" si="5"/>
        <v>BASE NIVEL 7</v>
      </c>
      <c r="H340" s="3" t="str">
        <f>'[1]2da qna de marzo 2021 para tran'!M335</f>
        <v>RECURSOS MATERIALES</v>
      </c>
      <c r="I340" s="3" t="str">
        <f>'[1]2da qna de marzo 2021 para tran'!F335</f>
        <v>MARIA GUADALUPE</v>
      </c>
      <c r="J340" s="3" t="str">
        <f>'[1]2da qna de marzo 2021 para tran'!D335</f>
        <v>SALVATIERRA</v>
      </c>
      <c r="K340" s="3" t="str">
        <f>'[1]2da qna de marzo 2021 para tran'!E335</f>
        <v>FLORES</v>
      </c>
      <c r="L340" s="3"/>
      <c r="M340" s="5">
        <f>'[1]2da qna de marzo 2021 para tran'!Q335*2</f>
        <v>23981.34</v>
      </c>
      <c r="N340" s="3" t="s">
        <v>214</v>
      </c>
      <c r="O340" s="5">
        <f>'[1]2da qna de marzo 2021 para tran'!S335*2</f>
        <v>13524.4</v>
      </c>
      <c r="P340" s="3" t="s">
        <v>215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216</v>
      </c>
      <c r="AE340" s="13">
        <v>44314</v>
      </c>
      <c r="AF340" s="13">
        <v>44314</v>
      </c>
    </row>
    <row r="341" spans="1:32" x14ac:dyDescent="0.25">
      <c r="A341" s="3">
        <v>2021</v>
      </c>
      <c r="B341" s="13">
        <v>44197</v>
      </c>
      <c r="C341" s="13">
        <v>44286</v>
      </c>
      <c r="D341" s="3" t="s">
        <v>86</v>
      </c>
      <c r="E341" s="3">
        <f>'[1]2da qna de marzo 2021 para tran'!I336</f>
        <v>9</v>
      </c>
      <c r="F341" s="3" t="str">
        <f>'[1]2da qna de marzo 2021 para tran'!J336</f>
        <v>BASE NIVEL 7</v>
      </c>
      <c r="G341" s="3" t="str">
        <f t="shared" si="5"/>
        <v>BASE NIVEL 7</v>
      </c>
      <c r="H341" s="3" t="str">
        <f>'[1]2da qna de marzo 2021 para tran'!M336</f>
        <v>INSTITUTO DE ESTUDIOS LEGISLATIVOS</v>
      </c>
      <c r="I341" s="3" t="str">
        <f>'[1]2da qna de marzo 2021 para tran'!F336</f>
        <v>LUIS DANIEL</v>
      </c>
      <c r="J341" s="3" t="str">
        <f>'[1]2da qna de marzo 2021 para tran'!D336</f>
        <v>SANCHEZ</v>
      </c>
      <c r="K341" s="3" t="str">
        <f>'[1]2da qna de marzo 2021 para tran'!E336</f>
        <v>AQUIAHUATL</v>
      </c>
      <c r="L341" s="3"/>
      <c r="M341" s="5">
        <f>'[1]2da qna de marzo 2021 para tran'!Q336*2</f>
        <v>17528.84</v>
      </c>
      <c r="N341" s="3" t="s">
        <v>214</v>
      </c>
      <c r="O341" s="5">
        <f>'[1]2da qna de marzo 2021 para tran'!S336*2</f>
        <v>10500.26</v>
      </c>
      <c r="P341" s="3" t="s">
        <v>215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216</v>
      </c>
      <c r="AE341" s="13">
        <v>44314</v>
      </c>
      <c r="AF341" s="13">
        <v>44314</v>
      </c>
    </row>
    <row r="342" spans="1:32" x14ac:dyDescent="0.25">
      <c r="A342" s="3">
        <v>2021</v>
      </c>
      <c r="B342" s="13">
        <v>44197</v>
      </c>
      <c r="C342" s="13">
        <v>44286</v>
      </c>
      <c r="D342" s="3" t="s">
        <v>86</v>
      </c>
      <c r="E342" s="3">
        <f>'[1]2da qna de marzo 2021 para tran'!I337</f>
        <v>8</v>
      </c>
      <c r="F342" s="3" t="str">
        <f>'[1]2da qna de marzo 2021 para tran'!J337</f>
        <v>BASE NIVEL 8</v>
      </c>
      <c r="G342" s="3" t="str">
        <f t="shared" si="5"/>
        <v>BASE NIVEL 8</v>
      </c>
      <c r="H342" s="3" t="str">
        <f>'[1]2da qna de marzo 2021 para tran'!M337</f>
        <v>RECURSOS MATERIALES</v>
      </c>
      <c r="I342" s="3" t="str">
        <f>'[1]2da qna de marzo 2021 para tran'!F337</f>
        <v>ROSA MARIA</v>
      </c>
      <c r="J342" s="3" t="str">
        <f>'[1]2da qna de marzo 2021 para tran'!D337</f>
        <v>SANCHEZ</v>
      </c>
      <c r="K342" s="3" t="str">
        <f>'[1]2da qna de marzo 2021 para tran'!E337</f>
        <v>FLORES</v>
      </c>
      <c r="L342" s="3"/>
      <c r="M342" s="5">
        <f>'[1]2da qna de marzo 2021 para tran'!Q337*2</f>
        <v>25352.36</v>
      </c>
      <c r="N342" s="3" t="s">
        <v>214</v>
      </c>
      <c r="O342" s="5">
        <f>'[1]2da qna de marzo 2021 para tran'!S337*2</f>
        <v>14629.94</v>
      </c>
      <c r="P342" s="3" t="s">
        <v>215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216</v>
      </c>
      <c r="AE342" s="13">
        <v>44314</v>
      </c>
      <c r="AF342" s="13">
        <v>44314</v>
      </c>
    </row>
    <row r="343" spans="1:32" x14ac:dyDescent="0.25">
      <c r="A343" s="3">
        <v>2021</v>
      </c>
      <c r="B343" s="13">
        <v>44197</v>
      </c>
      <c r="C343" s="13">
        <v>44286</v>
      </c>
      <c r="D343" s="3" t="s">
        <v>86</v>
      </c>
      <c r="E343" s="3">
        <f>'[1]2da qna de marzo 2021 para tran'!I338</f>
        <v>9</v>
      </c>
      <c r="F343" s="3" t="str">
        <f>'[1]2da qna de marzo 2021 para tran'!J338</f>
        <v>BASE NIVEL 7</v>
      </c>
      <c r="G343" s="3" t="str">
        <f t="shared" si="5"/>
        <v>BASE NIVEL 7</v>
      </c>
      <c r="H343" s="3" t="str">
        <f>'[1]2da qna de marzo 2021 para tran'!M338</f>
        <v>RECEPCIÓN</v>
      </c>
      <c r="I343" s="3" t="str">
        <f>'[1]2da qna de marzo 2021 para tran'!F338</f>
        <v>LUIS HARIM</v>
      </c>
      <c r="J343" s="3" t="str">
        <f>'[1]2da qna de marzo 2021 para tran'!D338</f>
        <v>SANCHEZ</v>
      </c>
      <c r="K343" s="3" t="str">
        <f>'[1]2da qna de marzo 2021 para tran'!E338</f>
        <v>MORALES</v>
      </c>
      <c r="L343" s="3"/>
      <c r="M343" s="5">
        <f>'[1]2da qna de marzo 2021 para tran'!Q338*2</f>
        <v>17597.52</v>
      </c>
      <c r="N343" s="3" t="s">
        <v>214</v>
      </c>
      <c r="O343" s="5">
        <f>'[1]2da qna de marzo 2021 para tran'!S338*2</f>
        <v>13342.56</v>
      </c>
      <c r="P343" s="3" t="s">
        <v>215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216</v>
      </c>
      <c r="AE343" s="13">
        <v>44314</v>
      </c>
      <c r="AF343" s="13">
        <v>44314</v>
      </c>
    </row>
    <row r="344" spans="1:32" x14ac:dyDescent="0.25">
      <c r="A344" s="3">
        <v>2021</v>
      </c>
      <c r="B344" s="13">
        <v>44197</v>
      </c>
      <c r="C344" s="13">
        <v>44286</v>
      </c>
      <c r="D344" s="3" t="s">
        <v>86</v>
      </c>
      <c r="E344" s="3">
        <f>'[1]2da qna de marzo 2021 para tran'!I339</f>
        <v>9</v>
      </c>
      <c r="F344" s="3" t="str">
        <f>'[1]2da qna de marzo 2021 para tran'!J339</f>
        <v>BASE NIVEL 7</v>
      </c>
      <c r="G344" s="3" t="str">
        <f t="shared" si="5"/>
        <v>BASE NIVEL 7</v>
      </c>
      <c r="H344" s="3" t="str">
        <f>'[1]2da qna de marzo 2021 para tran'!M339</f>
        <v>SECRETARIA PARLAMENTARIA</v>
      </c>
      <c r="I344" s="3" t="str">
        <f>'[1]2da qna de marzo 2021 para tran'!F339</f>
        <v>HORTENSIA</v>
      </c>
      <c r="J344" s="3" t="str">
        <f>'[1]2da qna de marzo 2021 para tran'!D339</f>
        <v>SANLUIS</v>
      </c>
      <c r="K344" s="3" t="str">
        <f>'[1]2da qna de marzo 2021 para tran'!E339</f>
        <v>HERNANDEZ</v>
      </c>
      <c r="L344" s="3"/>
      <c r="M344" s="5">
        <f>'[1]2da qna de marzo 2021 para tran'!Q339*2</f>
        <v>17907.52</v>
      </c>
      <c r="N344" s="3" t="s">
        <v>214</v>
      </c>
      <c r="O344" s="5">
        <f>'[1]2da qna de marzo 2021 para tran'!S339*2</f>
        <v>13601.64</v>
      </c>
      <c r="P344" s="3" t="s">
        <v>215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216</v>
      </c>
      <c r="AE344" s="13">
        <v>44314</v>
      </c>
      <c r="AF344" s="13">
        <v>44314</v>
      </c>
    </row>
    <row r="345" spans="1:32" x14ac:dyDescent="0.25">
      <c r="A345" s="3">
        <v>2021</v>
      </c>
      <c r="B345" s="13">
        <v>44197</v>
      </c>
      <c r="C345" s="13">
        <v>44286</v>
      </c>
      <c r="D345" s="3" t="s">
        <v>86</v>
      </c>
      <c r="E345" s="3">
        <f>'[1]2da qna de marzo 2021 para tran'!I340</f>
        <v>9</v>
      </c>
      <c r="F345" s="3" t="str">
        <f>'[1]2da qna de marzo 2021 para tran'!J340</f>
        <v>BASE NIVEL 7</v>
      </c>
      <c r="G345" s="3" t="str">
        <f t="shared" si="5"/>
        <v>BASE NIVEL 7</v>
      </c>
      <c r="H345" s="3" t="str">
        <f>'[1]2da qna de marzo 2021 para tran'!M340</f>
        <v>SECRETARIA PARLAMENTARIA</v>
      </c>
      <c r="I345" s="3" t="str">
        <f>'[1]2da qna de marzo 2021 para tran'!F340</f>
        <v>JOSE FABRICIO</v>
      </c>
      <c r="J345" s="3" t="str">
        <f>'[1]2da qna de marzo 2021 para tran'!D340</f>
        <v>SANTACRUZ</v>
      </c>
      <c r="K345" s="3" t="str">
        <f>'[1]2da qna de marzo 2021 para tran'!E340</f>
        <v>NAVA</v>
      </c>
      <c r="L345" s="3"/>
      <c r="M345" s="5">
        <f>'[1]2da qna de marzo 2021 para tran'!Q340*2</f>
        <v>17884.099999999999</v>
      </c>
      <c r="N345" s="3" t="s">
        <v>214</v>
      </c>
      <c r="O345" s="5">
        <f>'[1]2da qna de marzo 2021 para tran'!S340*2</f>
        <v>13578.22</v>
      </c>
      <c r="P345" s="3" t="s">
        <v>215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216</v>
      </c>
      <c r="AE345" s="13">
        <v>44314</v>
      </c>
      <c r="AF345" s="13">
        <v>44314</v>
      </c>
    </row>
    <row r="346" spans="1:32" x14ac:dyDescent="0.25">
      <c r="A346" s="3">
        <v>2021</v>
      </c>
      <c r="B346" s="13">
        <v>44197</v>
      </c>
      <c r="C346" s="13">
        <v>44286</v>
      </c>
      <c r="D346" s="3" t="s">
        <v>86</v>
      </c>
      <c r="E346" s="3">
        <f>'[1]2da qna de marzo 2021 para tran'!I341</f>
        <v>8</v>
      </c>
      <c r="F346" s="3" t="str">
        <f>'[1]2da qna de marzo 2021 para tran'!J341</f>
        <v>BASE NIVEL 8</v>
      </c>
      <c r="G346" s="3" t="str">
        <f t="shared" si="5"/>
        <v>BASE NIVEL 8</v>
      </c>
      <c r="H346" s="3" t="str">
        <f>'[1]2da qna de marzo 2021 para tran'!M341</f>
        <v>SECRETARIA PARLAMENTARIA</v>
      </c>
      <c r="I346" s="3" t="str">
        <f>'[1]2da qna de marzo 2021 para tran'!F341</f>
        <v>FRANCISCA</v>
      </c>
      <c r="J346" s="3" t="str">
        <f>'[1]2da qna de marzo 2021 para tran'!D341</f>
        <v>SEGUNDO</v>
      </c>
      <c r="K346" s="3" t="str">
        <f>'[1]2da qna de marzo 2021 para tran'!E341</f>
        <v>YESCAS</v>
      </c>
      <c r="L346" s="3"/>
      <c r="M346" s="5">
        <f>'[1]2da qna de marzo 2021 para tran'!Q341*2</f>
        <v>22361.9</v>
      </c>
      <c r="N346" s="3" t="s">
        <v>214</v>
      </c>
      <c r="O346" s="5">
        <f>'[1]2da qna de marzo 2021 para tran'!S341*2</f>
        <v>5383.98</v>
      </c>
      <c r="P346" s="3" t="s">
        <v>215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216</v>
      </c>
      <c r="AE346" s="13">
        <v>44314</v>
      </c>
      <c r="AF346" s="13">
        <v>44314</v>
      </c>
    </row>
    <row r="347" spans="1:32" x14ac:dyDescent="0.25">
      <c r="A347" s="3">
        <v>2021</v>
      </c>
      <c r="B347" s="13">
        <v>44197</v>
      </c>
      <c r="C347" s="13">
        <v>44286</v>
      </c>
      <c r="D347" s="3" t="s">
        <v>86</v>
      </c>
      <c r="E347" s="3">
        <f>'[1]2da qna de marzo 2021 para tran'!I342</f>
        <v>9</v>
      </c>
      <c r="F347" s="3" t="str">
        <f>'[1]2da qna de marzo 2021 para tran'!J342</f>
        <v>BASE NIVEL 7</v>
      </c>
      <c r="G347" s="3" t="str">
        <f t="shared" si="5"/>
        <v>BASE NIVEL 7</v>
      </c>
      <c r="H347" s="3" t="str">
        <f>'[1]2da qna de marzo 2021 para tran'!M342</f>
        <v>RECURSOS MATERIALES</v>
      </c>
      <c r="I347" s="3" t="str">
        <f>'[1]2da qna de marzo 2021 para tran'!F342</f>
        <v>TEOFILO</v>
      </c>
      <c r="J347" s="3" t="str">
        <f>'[1]2da qna de marzo 2021 para tran'!D342</f>
        <v>SEVILLA</v>
      </c>
      <c r="K347" s="3" t="str">
        <f>'[1]2da qna de marzo 2021 para tran'!E342</f>
        <v>FLORES</v>
      </c>
      <c r="L347" s="3"/>
      <c r="M347" s="5">
        <f>'[1]2da qna de marzo 2021 para tran'!Q342*2</f>
        <v>26528.84</v>
      </c>
      <c r="N347" s="3" t="s">
        <v>214</v>
      </c>
      <c r="O347" s="5">
        <f>'[1]2da qna de marzo 2021 para tran'!S342*2</f>
        <v>20356.740000000002</v>
      </c>
      <c r="P347" s="3" t="s">
        <v>215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216</v>
      </c>
      <c r="AE347" s="13">
        <v>44314</v>
      </c>
      <c r="AF347" s="13">
        <v>44314</v>
      </c>
    </row>
    <row r="348" spans="1:32" x14ac:dyDescent="0.25">
      <c r="A348" s="3">
        <v>2021</v>
      </c>
      <c r="B348" s="13">
        <v>44197</v>
      </c>
      <c r="C348" s="13">
        <v>44286</v>
      </c>
      <c r="D348" s="3" t="s">
        <v>86</v>
      </c>
      <c r="E348" s="3">
        <f>'[1]2da qna de marzo 2021 para tran'!I343</f>
        <v>9</v>
      </c>
      <c r="F348" s="3" t="str">
        <f>'[1]2da qna de marzo 2021 para tran'!J343</f>
        <v>BASE NIVEL 7</v>
      </c>
      <c r="G348" s="3" t="str">
        <f t="shared" si="5"/>
        <v>BASE NIVEL 7</v>
      </c>
      <c r="H348" s="3" t="str">
        <f>'[1]2da qna de marzo 2021 para tran'!M343</f>
        <v>BASE DIPUTADOS</v>
      </c>
      <c r="I348" s="3" t="str">
        <f>'[1]2da qna de marzo 2021 para tran'!F343</f>
        <v>YAEL</v>
      </c>
      <c r="J348" s="3" t="str">
        <f>'[1]2da qna de marzo 2021 para tran'!D343</f>
        <v>SOLANO</v>
      </c>
      <c r="K348" s="3" t="str">
        <f>'[1]2da qna de marzo 2021 para tran'!E343</f>
        <v>SANCHEZ</v>
      </c>
      <c r="L348" s="3"/>
      <c r="M348" s="5">
        <f>'[1]2da qna de marzo 2021 para tran'!Q343*2</f>
        <v>17312.14</v>
      </c>
      <c r="N348" s="3" t="s">
        <v>214</v>
      </c>
      <c r="O348" s="5">
        <f>'[1]2da qna de marzo 2021 para tran'!S343*2</f>
        <v>13108.74</v>
      </c>
      <c r="P348" s="3" t="s">
        <v>215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216</v>
      </c>
      <c r="AE348" s="13">
        <v>44314</v>
      </c>
      <c r="AF348" s="13">
        <v>44314</v>
      </c>
    </row>
    <row r="349" spans="1:32" x14ac:dyDescent="0.25">
      <c r="A349" s="3">
        <v>2021</v>
      </c>
      <c r="B349" s="13">
        <v>44197</v>
      </c>
      <c r="C349" s="13">
        <v>44286</v>
      </c>
      <c r="D349" s="3" t="s">
        <v>86</v>
      </c>
      <c r="E349" s="3">
        <f>'[1]2da qna de marzo 2021 para tran'!I344</f>
        <v>8</v>
      </c>
      <c r="F349" s="3" t="str">
        <f>'[1]2da qna de marzo 2021 para tran'!J344</f>
        <v>BASE NIVEL 8</v>
      </c>
      <c r="G349" s="3" t="str">
        <f t="shared" si="5"/>
        <v>BASE NIVEL 8</v>
      </c>
      <c r="H349" s="3" t="str">
        <f>'[1]2da qna de marzo 2021 para tran'!M344</f>
        <v>BASE DIPUTADOS</v>
      </c>
      <c r="I349" s="3" t="str">
        <f>'[1]2da qna de marzo 2021 para tran'!F344</f>
        <v>SUSANA</v>
      </c>
      <c r="J349" s="3" t="str">
        <f>'[1]2da qna de marzo 2021 para tran'!D344</f>
        <v>TAPIA</v>
      </c>
      <c r="K349" s="3" t="str">
        <f>'[1]2da qna de marzo 2021 para tran'!E344</f>
        <v>LEON</v>
      </c>
      <c r="L349" s="3"/>
      <c r="M349" s="5">
        <f>'[1]2da qna de marzo 2021 para tran'!Q344*2</f>
        <v>20704.400000000001</v>
      </c>
      <c r="N349" s="3" t="s">
        <v>214</v>
      </c>
      <c r="O349" s="5">
        <f>'[1]2da qna de marzo 2021 para tran'!S344*2</f>
        <v>12648.16</v>
      </c>
      <c r="P349" s="3" t="s">
        <v>215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216</v>
      </c>
      <c r="AE349" s="13">
        <v>44314</v>
      </c>
      <c r="AF349" s="13">
        <v>44314</v>
      </c>
    </row>
    <row r="350" spans="1:32" x14ac:dyDescent="0.25">
      <c r="A350" s="3">
        <v>2021</v>
      </c>
      <c r="B350" s="13">
        <v>44197</v>
      </c>
      <c r="C350" s="13">
        <v>44286</v>
      </c>
      <c r="D350" s="3" t="s">
        <v>86</v>
      </c>
      <c r="E350" s="3">
        <f>'[1]2da qna de marzo 2021 para tran'!I345</f>
        <v>11</v>
      </c>
      <c r="F350" s="3" t="str">
        <f>'[1]2da qna de marzo 2021 para tran'!J345</f>
        <v>BASE NIVEL 5</v>
      </c>
      <c r="G350" s="3" t="str">
        <f t="shared" si="5"/>
        <v>BASE NIVEL 5</v>
      </c>
      <c r="H350" s="3" t="str">
        <f>'[1]2da qna de marzo 2021 para tran'!M345</f>
        <v>ENFERMERIA</v>
      </c>
      <c r="I350" s="3" t="str">
        <f>'[1]2da qna de marzo 2021 para tran'!F345</f>
        <v>ANDREA</v>
      </c>
      <c r="J350" s="3" t="str">
        <f>'[1]2da qna de marzo 2021 para tran'!D345</f>
        <v>TLAPALE</v>
      </c>
      <c r="K350" s="3" t="str">
        <f>'[1]2da qna de marzo 2021 para tran'!E345</f>
        <v>PEREZ</v>
      </c>
      <c r="L350" s="3"/>
      <c r="M350" s="5">
        <f>'[1]2da qna de marzo 2021 para tran'!Q345*2</f>
        <v>13661.32</v>
      </c>
      <c r="N350" s="3" t="s">
        <v>214</v>
      </c>
      <c r="O350" s="5">
        <f>'[1]2da qna de marzo 2021 para tran'!S345*2</f>
        <v>10741.62</v>
      </c>
      <c r="P350" s="3" t="s">
        <v>215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216</v>
      </c>
      <c r="AE350" s="13">
        <v>44314</v>
      </c>
      <c r="AF350" s="13">
        <v>44314</v>
      </c>
    </row>
    <row r="351" spans="1:32" x14ac:dyDescent="0.25">
      <c r="A351" s="3">
        <v>2021</v>
      </c>
      <c r="B351" s="13">
        <v>44197</v>
      </c>
      <c r="C351" s="13">
        <v>44286</v>
      </c>
      <c r="D351" s="3" t="s">
        <v>86</v>
      </c>
      <c r="E351" s="3">
        <f>'[1]2da qna de marzo 2021 para tran'!I346</f>
        <v>11</v>
      </c>
      <c r="F351" s="3" t="str">
        <f>'[1]2da qna de marzo 2021 para tran'!J346</f>
        <v>BASE NIVEL 5</v>
      </c>
      <c r="G351" s="3" t="str">
        <f t="shared" si="5"/>
        <v>BASE NIVEL 5</v>
      </c>
      <c r="H351" s="3" t="str">
        <f>'[1]2da qna de marzo 2021 para tran'!M346</f>
        <v>BASE DIPUTADOS</v>
      </c>
      <c r="I351" s="3" t="str">
        <f>'[1]2da qna de marzo 2021 para tran'!F346</f>
        <v>NANCY</v>
      </c>
      <c r="J351" s="3" t="str">
        <f>'[1]2da qna de marzo 2021 para tran'!D346</f>
        <v>TORRES</v>
      </c>
      <c r="K351" s="3" t="str">
        <f>'[1]2da qna de marzo 2021 para tran'!E346</f>
        <v>ROMERO</v>
      </c>
      <c r="L351" s="3"/>
      <c r="M351" s="5">
        <f>'[1]2da qna de marzo 2021 para tran'!Q346*2</f>
        <v>13878.02</v>
      </c>
      <c r="N351" s="3" t="s">
        <v>214</v>
      </c>
      <c r="O351" s="5">
        <f>'[1]2da qna de marzo 2021 para tran'!S346*2</f>
        <v>10912.02</v>
      </c>
      <c r="P351" s="3" t="s">
        <v>215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216</v>
      </c>
      <c r="AE351" s="13">
        <v>44314</v>
      </c>
      <c r="AF351" s="13">
        <v>44314</v>
      </c>
    </row>
    <row r="352" spans="1:32" x14ac:dyDescent="0.25">
      <c r="A352" s="3">
        <v>2021</v>
      </c>
      <c r="B352" s="13">
        <v>44197</v>
      </c>
      <c r="C352" s="13">
        <v>44286</v>
      </c>
      <c r="D352" s="3" t="s">
        <v>86</v>
      </c>
      <c r="E352" s="3">
        <f>'[1]2da qna de marzo 2021 para tran'!I347</f>
        <v>11</v>
      </c>
      <c r="F352" s="3" t="str">
        <f>'[1]2da qna de marzo 2021 para tran'!J347</f>
        <v>BASE NIVEL 5</v>
      </c>
      <c r="G352" s="3" t="str">
        <f t="shared" si="5"/>
        <v>BASE NIVEL 5</v>
      </c>
      <c r="H352" s="3" t="str">
        <f>'[1]2da qna de marzo 2021 para tran'!M347</f>
        <v>BASE DIPUTADOS</v>
      </c>
      <c r="I352" s="3" t="str">
        <f>'[1]2da qna de marzo 2021 para tran'!F347</f>
        <v>CARLOS</v>
      </c>
      <c r="J352" s="3" t="str">
        <f>'[1]2da qna de marzo 2021 para tran'!D347</f>
        <v>TOSCUENTO</v>
      </c>
      <c r="K352" s="3" t="str">
        <f>'[1]2da qna de marzo 2021 para tran'!E347</f>
        <v>MUÑOZ</v>
      </c>
      <c r="L352" s="3"/>
      <c r="M352" s="5">
        <f>'[1]2da qna de marzo 2021 para tran'!Q347*2</f>
        <v>14661.32</v>
      </c>
      <c r="N352" s="3" t="s">
        <v>214</v>
      </c>
      <c r="O352" s="5">
        <f>'[1]2da qna de marzo 2021 para tran'!S347*2</f>
        <v>11528.02</v>
      </c>
      <c r="P352" s="3" t="s">
        <v>215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216</v>
      </c>
      <c r="AE352" s="13">
        <v>44314</v>
      </c>
      <c r="AF352" s="13">
        <v>44314</v>
      </c>
    </row>
    <row r="353" spans="1:33" x14ac:dyDescent="0.25">
      <c r="A353" s="3">
        <v>2021</v>
      </c>
      <c r="B353" s="13">
        <v>44197</v>
      </c>
      <c r="C353" s="13">
        <v>44286</v>
      </c>
      <c r="D353" s="3" t="s">
        <v>86</v>
      </c>
      <c r="E353" s="3">
        <f>'[1]2da qna de marzo 2021 para tran'!I348</f>
        <v>11</v>
      </c>
      <c r="F353" s="3" t="str">
        <f>'[1]2da qna de marzo 2021 para tran'!J348</f>
        <v>BASE NIVEL 5</v>
      </c>
      <c r="G353" s="3" t="str">
        <f>F353</f>
        <v>BASE NIVEL 5</v>
      </c>
      <c r="H353" s="3" t="str">
        <f>'[1]2da qna de marzo 2021 para tran'!M348</f>
        <v>BASE DIPUTADOS</v>
      </c>
      <c r="I353" s="3" t="str">
        <f>'[1]2da qna de marzo 2021 para tran'!F348</f>
        <v>SANDRA IVETTE</v>
      </c>
      <c r="J353" s="3" t="str">
        <f>'[1]2da qna de marzo 2021 para tran'!D348</f>
        <v>TZOMPANTZI</v>
      </c>
      <c r="K353" s="3" t="str">
        <f>'[1]2da qna de marzo 2021 para tran'!E348</f>
        <v>JIMENEZ</v>
      </c>
      <c r="L353" s="3"/>
      <c r="M353" s="5">
        <f>'[1]2da qna de marzo 2021 para tran'!Q348*2</f>
        <v>13878.02</v>
      </c>
      <c r="N353" s="3" t="s">
        <v>214</v>
      </c>
      <c r="O353" s="5">
        <f>'[1]2da qna de marzo 2021 para tran'!S348*2</f>
        <v>8985.36</v>
      </c>
      <c r="P353" s="3" t="s">
        <v>215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216</v>
      </c>
      <c r="AE353" s="13">
        <v>44314</v>
      </c>
      <c r="AF353" s="13">
        <v>44314</v>
      </c>
    </row>
    <row r="354" spans="1:33" x14ac:dyDescent="0.25">
      <c r="A354" s="3">
        <v>2021</v>
      </c>
      <c r="B354" s="13">
        <v>44197</v>
      </c>
      <c r="C354" s="13">
        <v>44286</v>
      </c>
      <c r="D354" s="3" t="s">
        <v>86</v>
      </c>
      <c r="E354" s="3">
        <f>'[1]2da qna de marzo 2021 para tran'!I349</f>
        <v>8</v>
      </c>
      <c r="F354" s="3" t="str">
        <f>'[1]2da qna de marzo 2021 para tran'!J349</f>
        <v>BASE NIVEL 8</v>
      </c>
      <c r="G354" s="3" t="str">
        <f t="shared" ref="G354:G362" si="6">F354</f>
        <v>BASE NIVEL 8</v>
      </c>
      <c r="H354" s="3" t="str">
        <f>'[1]2da qna de marzo 2021 para tran'!M349</f>
        <v>BASE DIPUTADOS</v>
      </c>
      <c r="I354" s="3" t="str">
        <f>'[1]2da qna de marzo 2021 para tran'!F349</f>
        <v>MARIA GUADALUPE</v>
      </c>
      <c r="J354" s="3" t="str">
        <f>'[1]2da qna de marzo 2021 para tran'!D349</f>
        <v>VAZQUEZ</v>
      </c>
      <c r="K354" s="3" t="str">
        <f>'[1]2da qna de marzo 2021 para tran'!E349</f>
        <v>FLORES</v>
      </c>
      <c r="L354" s="3"/>
      <c r="M354" s="5">
        <f>'[1]2da qna de marzo 2021 para tran'!Q349*2</f>
        <v>24239.14</v>
      </c>
      <c r="N354" s="3" t="s">
        <v>214</v>
      </c>
      <c r="O354" s="5">
        <f>'[1]2da qna de marzo 2021 para tran'!S349*2</f>
        <v>13851.66</v>
      </c>
      <c r="P354" s="3" t="s">
        <v>215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216</v>
      </c>
      <c r="AE354" s="13">
        <v>44314</v>
      </c>
      <c r="AF354" s="13">
        <v>44314</v>
      </c>
    </row>
    <row r="355" spans="1:33" x14ac:dyDescent="0.25">
      <c r="A355" s="3">
        <v>2021</v>
      </c>
      <c r="B355" s="13">
        <v>44197</v>
      </c>
      <c r="C355" s="13">
        <v>44286</v>
      </c>
      <c r="D355" s="3" t="s">
        <v>86</v>
      </c>
      <c r="E355" s="3">
        <f>'[1]2da qna de marzo 2021 para tran'!I350</f>
        <v>9</v>
      </c>
      <c r="F355" s="3" t="str">
        <f>'[1]2da qna de marzo 2021 para tran'!J350</f>
        <v>BASE NIVEL 7</v>
      </c>
      <c r="G355" s="3" t="str">
        <f t="shared" si="6"/>
        <v>BASE NIVEL 7</v>
      </c>
      <c r="H355" s="3" t="str">
        <f>'[1]2da qna de marzo 2021 para tran'!M350</f>
        <v>RECURSOS MATERIALES</v>
      </c>
      <c r="I355" s="3" t="str">
        <f>'[1]2da qna de marzo 2021 para tran'!F350</f>
        <v>ELIGIO</v>
      </c>
      <c r="J355" s="3" t="str">
        <f>'[1]2da qna de marzo 2021 para tran'!D350</f>
        <v>VAZQUEZ</v>
      </c>
      <c r="K355" s="3" t="str">
        <f>'[1]2da qna de marzo 2021 para tran'!E350</f>
        <v>MORALES</v>
      </c>
      <c r="L355" s="3"/>
      <c r="M355" s="5">
        <f>'[1]2da qna de marzo 2021 para tran'!Q350*2</f>
        <v>17645.66</v>
      </c>
      <c r="N355" s="3" t="s">
        <v>214</v>
      </c>
      <c r="O355" s="5">
        <f>'[1]2da qna de marzo 2021 para tran'!S350*2</f>
        <v>13390.7</v>
      </c>
      <c r="P355" s="3" t="s">
        <v>215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216</v>
      </c>
      <c r="AE355" s="13">
        <v>44314</v>
      </c>
      <c r="AF355" s="13">
        <v>44314</v>
      </c>
    </row>
    <row r="356" spans="1:33" x14ac:dyDescent="0.25">
      <c r="A356" s="3">
        <v>2021</v>
      </c>
      <c r="B356" s="13">
        <v>44197</v>
      </c>
      <c r="C356" s="13">
        <v>44286</v>
      </c>
      <c r="D356" s="3" t="s">
        <v>86</v>
      </c>
      <c r="E356" s="3">
        <f>'[1]2da qna de marzo 2021 para tran'!I351</f>
        <v>10</v>
      </c>
      <c r="F356" s="3" t="str">
        <f>'[1]2da qna de marzo 2021 para tran'!J351</f>
        <v>BASE NIVEL 6</v>
      </c>
      <c r="G356" s="3" t="str">
        <f t="shared" si="6"/>
        <v>BASE NIVEL 6</v>
      </c>
      <c r="H356" s="3" t="str">
        <f>'[1]2da qna de marzo 2021 para tran'!M351</f>
        <v>BASE DIPUTADOS</v>
      </c>
      <c r="I356" s="3" t="str">
        <f>'[1]2da qna de marzo 2021 para tran'!F351</f>
        <v>JANNET</v>
      </c>
      <c r="J356" s="3" t="str">
        <f>'[1]2da qna de marzo 2021 para tran'!D351</f>
        <v>VELAZQUEZ</v>
      </c>
      <c r="K356" s="3" t="str">
        <f>'[1]2da qna de marzo 2021 para tran'!E351</f>
        <v>BAEZ</v>
      </c>
      <c r="L356" s="3"/>
      <c r="M356" s="5">
        <f>'[1]2da qna de marzo 2021 para tran'!Q351*2</f>
        <v>16116.62</v>
      </c>
      <c r="N356" s="3" t="s">
        <v>214</v>
      </c>
      <c r="O356" s="5">
        <f>'[1]2da qna de marzo 2021 para tran'!S351*2</f>
        <v>12333.58</v>
      </c>
      <c r="P356" s="3" t="s">
        <v>215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216</v>
      </c>
      <c r="AE356" s="13">
        <v>44314</v>
      </c>
      <c r="AF356" s="13">
        <v>44314</v>
      </c>
    </row>
    <row r="357" spans="1:33" x14ac:dyDescent="0.25">
      <c r="A357" s="3">
        <v>2021</v>
      </c>
      <c r="B357" s="13">
        <v>44197</v>
      </c>
      <c r="C357" s="13">
        <v>44286</v>
      </c>
      <c r="D357" s="3" t="s">
        <v>86</v>
      </c>
      <c r="E357" s="3">
        <f>'[1]2da qna de marzo 2021 para tran'!I352</f>
        <v>8</v>
      </c>
      <c r="F357" s="3" t="str">
        <f>'[1]2da qna de marzo 2021 para tran'!J352</f>
        <v>BASE NIVEL 8</v>
      </c>
      <c r="G357" s="3" t="str">
        <f t="shared" si="6"/>
        <v>BASE NIVEL 8</v>
      </c>
      <c r="H357" s="3" t="str">
        <f>'[1]2da qna de marzo 2021 para tran'!M352</f>
        <v>MANTENIMIENTO</v>
      </c>
      <c r="I357" s="3" t="str">
        <f>'[1]2da qna de marzo 2021 para tran'!F352</f>
        <v>JOAQUIN</v>
      </c>
      <c r="J357" s="3" t="str">
        <f>'[1]2da qna de marzo 2021 para tran'!D352</f>
        <v>VERGARA</v>
      </c>
      <c r="K357" s="3" t="str">
        <f>'[1]2da qna de marzo 2021 para tran'!E352</f>
        <v>BARRIOS</v>
      </c>
      <c r="L357" s="3"/>
      <c r="M357" s="5">
        <f>'[1]2da qna de marzo 2021 para tran'!Q352*2</f>
        <v>28239.14</v>
      </c>
      <c r="N357" s="3" t="s">
        <v>214</v>
      </c>
      <c r="O357" s="5">
        <f>'[1]2da qna de marzo 2021 para tran'!S352*2</f>
        <v>18228.16</v>
      </c>
      <c r="P357" s="3" t="s">
        <v>215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216</v>
      </c>
      <c r="AE357" s="13">
        <v>44314</v>
      </c>
      <c r="AF357" s="13">
        <v>44314</v>
      </c>
    </row>
    <row r="358" spans="1:33" x14ac:dyDescent="0.25">
      <c r="A358" s="3">
        <v>2021</v>
      </c>
      <c r="B358" s="13">
        <v>44197</v>
      </c>
      <c r="C358" s="13">
        <v>44286</v>
      </c>
      <c r="D358" s="3" t="s">
        <v>86</v>
      </c>
      <c r="E358" s="3">
        <f>'[1]2da qna de marzo 2021 para tran'!I353</f>
        <v>9</v>
      </c>
      <c r="F358" s="3" t="str">
        <f>'[1]2da qna de marzo 2021 para tran'!J353</f>
        <v>BASE NIVEL 7</v>
      </c>
      <c r="G358" s="3" t="str">
        <f t="shared" si="6"/>
        <v>BASE NIVEL 7</v>
      </c>
      <c r="H358" s="3" t="str">
        <f>'[1]2da qna de marzo 2021 para tran'!M353</f>
        <v>COMISIÓN SINDICAL</v>
      </c>
      <c r="I358" s="3" t="str">
        <f>'[1]2da qna de marzo 2021 para tran'!F353</f>
        <v>RAUL</v>
      </c>
      <c r="J358" s="3" t="str">
        <f>'[1]2da qna de marzo 2021 para tran'!D353</f>
        <v>VERGARA</v>
      </c>
      <c r="K358" s="3" t="str">
        <f>'[1]2da qna de marzo 2021 para tran'!E353</f>
        <v>RAMIREZ</v>
      </c>
      <c r="L358" s="3"/>
      <c r="M358" s="5">
        <f>'[1]2da qna de marzo 2021 para tran'!Q353*2</f>
        <v>21899.599999999999</v>
      </c>
      <c r="N358" s="3" t="s">
        <v>214</v>
      </c>
      <c r="O358" s="5">
        <f>'[1]2da qna de marzo 2021 para tran'!S353*2</f>
        <v>5323.14</v>
      </c>
      <c r="P358" s="3" t="s">
        <v>215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216</v>
      </c>
      <c r="AE358" s="13">
        <v>44314</v>
      </c>
      <c r="AF358" s="13">
        <v>44314</v>
      </c>
    </row>
    <row r="359" spans="1:33" x14ac:dyDescent="0.25">
      <c r="A359" s="3">
        <v>2021</v>
      </c>
      <c r="B359" s="13">
        <v>44197</v>
      </c>
      <c r="C359" s="13">
        <v>44286</v>
      </c>
      <c r="D359" s="3" t="s">
        <v>86</v>
      </c>
      <c r="E359" s="3">
        <f>'[1]2da qna de marzo 2021 para tran'!I354</f>
        <v>12</v>
      </c>
      <c r="F359" s="3" t="str">
        <f>'[1]2da qna de marzo 2021 para tran'!J354</f>
        <v>BASE NIVEL 4</v>
      </c>
      <c r="G359" s="3" t="str">
        <f t="shared" si="6"/>
        <v>BASE NIVEL 4</v>
      </c>
      <c r="H359" s="3" t="str">
        <f>'[1]2da qna de marzo 2021 para tran'!M354</f>
        <v>MANTENIMIENTO</v>
      </c>
      <c r="I359" s="3" t="str">
        <f>'[1]2da qna de marzo 2021 para tran'!F354</f>
        <v>TELESFORO</v>
      </c>
      <c r="J359" s="3" t="str">
        <f>'[1]2da qna de marzo 2021 para tran'!D354</f>
        <v>XICOHTENCATL</v>
      </c>
      <c r="K359" s="3" t="str">
        <f>'[1]2da qna de marzo 2021 para tran'!E354</f>
        <v>AYAPANTECATL</v>
      </c>
      <c r="L359" s="3"/>
      <c r="M359" s="5">
        <f>'[1]2da qna de marzo 2021 para tran'!Q354*2</f>
        <v>11417.8</v>
      </c>
      <c r="N359" s="3" t="s">
        <v>214</v>
      </c>
      <c r="O359" s="5">
        <f>'[1]2da qna de marzo 2021 para tran'!S354*2</f>
        <v>9220.34</v>
      </c>
      <c r="P359" s="3" t="s">
        <v>215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216</v>
      </c>
      <c r="AE359" s="13">
        <v>44314</v>
      </c>
      <c r="AF359" s="13">
        <v>44314</v>
      </c>
    </row>
    <row r="360" spans="1:33" x14ac:dyDescent="0.25">
      <c r="A360" s="3">
        <v>2021</v>
      </c>
      <c r="B360" s="13">
        <v>44197</v>
      </c>
      <c r="C360" s="13">
        <v>44286</v>
      </c>
      <c r="D360" s="3" t="s">
        <v>86</v>
      </c>
      <c r="E360" s="3">
        <f>'[1]2da qna de marzo 2021 para tran'!I355</f>
        <v>9</v>
      </c>
      <c r="F360" s="3" t="str">
        <f>'[1]2da qna de marzo 2021 para tran'!J355</f>
        <v>BASE NIVEL 7</v>
      </c>
      <c r="G360" s="3" t="str">
        <f t="shared" si="6"/>
        <v>BASE NIVEL 7</v>
      </c>
      <c r="H360" s="3" t="str">
        <f>'[1]2da qna de marzo 2021 para tran'!M355</f>
        <v>PROVEEDURIA</v>
      </c>
      <c r="I360" s="3" t="str">
        <f>'[1]2da qna de marzo 2021 para tran'!F355</f>
        <v>JUANA</v>
      </c>
      <c r="J360" s="3" t="str">
        <f>'[1]2da qna de marzo 2021 para tran'!D355</f>
        <v>XOCHICALE</v>
      </c>
      <c r="K360" s="3" t="str">
        <f>'[1]2da qna de marzo 2021 para tran'!E355</f>
        <v>HERNANDEZ</v>
      </c>
      <c r="L360" s="3"/>
      <c r="M360" s="5">
        <f>'[1]2da qna de marzo 2021 para tran'!Q355*2</f>
        <v>19312.14</v>
      </c>
      <c r="N360" s="3" t="s">
        <v>214</v>
      </c>
      <c r="O360" s="5">
        <f>'[1]2da qna de marzo 2021 para tran'!S355*2</f>
        <v>14681.54</v>
      </c>
      <c r="P360" s="3" t="s">
        <v>215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216</v>
      </c>
      <c r="AE360" s="13">
        <v>44314</v>
      </c>
      <c r="AF360" s="13">
        <v>44314</v>
      </c>
    </row>
    <row r="361" spans="1:33" x14ac:dyDescent="0.25">
      <c r="A361" s="3">
        <v>2021</v>
      </c>
      <c r="B361" s="13">
        <v>44197</v>
      </c>
      <c r="C361" s="13">
        <v>44286</v>
      </c>
      <c r="D361" s="3" t="s">
        <v>86</v>
      </c>
      <c r="E361" s="3">
        <f>'[1]2da qna de marzo 2021 para tran'!I356</f>
        <v>11</v>
      </c>
      <c r="F361" s="3" t="str">
        <f>'[1]2da qna de marzo 2021 para tran'!J356</f>
        <v>BASE NIVEL 5</v>
      </c>
      <c r="G361" s="3" t="str">
        <f t="shared" si="6"/>
        <v>BASE NIVEL 5</v>
      </c>
      <c r="H361" s="3" t="str">
        <f>'[1]2da qna de marzo 2021 para tran'!M356</f>
        <v>PROVEEDURIA</v>
      </c>
      <c r="I361" s="3" t="str">
        <f>'[1]2da qna de marzo 2021 para tran'!F356</f>
        <v>NORMA</v>
      </c>
      <c r="J361" s="3" t="str">
        <f>'[1]2da qna de marzo 2021 para tran'!D356</f>
        <v>XOCHITOTOTL</v>
      </c>
      <c r="K361" s="3" t="str">
        <f>'[1]2da qna de marzo 2021 para tran'!E356</f>
        <v>SANCHEZ</v>
      </c>
      <c r="L361" s="3"/>
      <c r="M361" s="5">
        <f>'[1]2da qna de marzo 2021 para tran'!Q356*2</f>
        <v>15661.32</v>
      </c>
      <c r="N361" s="3" t="s">
        <v>214</v>
      </c>
      <c r="O361" s="5">
        <f>'[1]2da qna de marzo 2021 para tran'!S356*2</f>
        <v>12314.42</v>
      </c>
      <c r="P361" s="3" t="s">
        <v>215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216</v>
      </c>
      <c r="AE361" s="13">
        <v>44314</v>
      </c>
      <c r="AF361" s="13">
        <v>44314</v>
      </c>
    </row>
    <row r="362" spans="1:33" x14ac:dyDescent="0.25">
      <c r="A362" s="3">
        <v>2021</v>
      </c>
      <c r="B362" s="13">
        <v>44197</v>
      </c>
      <c r="C362" s="13">
        <v>44286</v>
      </c>
      <c r="D362" s="3" t="s">
        <v>86</v>
      </c>
      <c r="E362" s="3">
        <f>'[1]2da qna de marzo 2021 para tran'!I357</f>
        <v>11</v>
      </c>
      <c r="F362" s="3" t="str">
        <f>'[1]2da qna de marzo 2021 para tran'!J357</f>
        <v>BASE NIVEL 5</v>
      </c>
      <c r="G362" s="3" t="str">
        <f t="shared" si="6"/>
        <v>BASE NIVEL 5</v>
      </c>
      <c r="H362" s="3" t="str">
        <f>'[1]2da qna de marzo 2021 para tran'!M357</f>
        <v>RECURSOS HUMANOS</v>
      </c>
      <c r="I362" s="3" t="str">
        <f>'[1]2da qna de marzo 2021 para tran'!F357</f>
        <v>YANET</v>
      </c>
      <c r="J362" s="3" t="str">
        <f>'[1]2da qna de marzo 2021 para tran'!D357</f>
        <v>XOCHITOTOTL</v>
      </c>
      <c r="K362" s="3" t="str">
        <f>'[1]2da qna de marzo 2021 para tran'!E357</f>
        <v>SERRANO</v>
      </c>
      <c r="L362" s="3"/>
      <c r="M362" s="5">
        <f>'[1]2da qna de marzo 2021 para tran'!Q357*2</f>
        <v>19661.32</v>
      </c>
      <c r="N362" s="3" t="s">
        <v>214</v>
      </c>
      <c r="O362" s="5">
        <f>'[1]2da qna de marzo 2021 para tran'!S357*2</f>
        <v>15460.02</v>
      </c>
      <c r="P362" s="3" t="s">
        <v>215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216</v>
      </c>
      <c r="AE362" s="13">
        <v>44314</v>
      </c>
      <c r="AF362" s="13">
        <v>44314</v>
      </c>
    </row>
    <row r="363" spans="1:33" x14ac:dyDescent="0.25">
      <c r="A363" s="3">
        <v>2021</v>
      </c>
      <c r="B363" s="13">
        <v>44197</v>
      </c>
      <c r="C363" s="13">
        <v>44286</v>
      </c>
      <c r="D363" s="3" t="s">
        <v>86</v>
      </c>
      <c r="E363" s="3">
        <f>'[1]2da qna de marzo 2021 para tran'!I358</f>
        <v>11</v>
      </c>
      <c r="F363" s="3" t="str">
        <f>'[1]2da qna de marzo 2021 para tran'!J358</f>
        <v>BASE NIVEL 5</v>
      </c>
      <c r="G363" s="3" t="str">
        <f>F363</f>
        <v>BASE NIVEL 5</v>
      </c>
      <c r="H363" s="3" t="str">
        <f>'[1]2da qna de marzo 2021 para tran'!M358</f>
        <v>BASE DIPUTADOS</v>
      </c>
      <c r="I363" s="3" t="str">
        <f>'[1]2da qna de marzo 2021 para tran'!F358</f>
        <v>VIANCA ARISOL</v>
      </c>
      <c r="J363" s="3" t="str">
        <f>'[1]2da qna de marzo 2021 para tran'!D358</f>
        <v>ZACAPA</v>
      </c>
      <c r="K363" s="3" t="str">
        <f>'[1]2da qna de marzo 2021 para tran'!E358</f>
        <v>ZEMPOALTECA</v>
      </c>
      <c r="L363" s="3"/>
      <c r="M363" s="5">
        <f>'[1]2da qna de marzo 2021 para tran'!Q358*2</f>
        <v>13661.32</v>
      </c>
      <c r="N363" s="3" t="s">
        <v>214</v>
      </c>
      <c r="O363" s="5">
        <f>'[1]2da qna de marzo 2021 para tran'!S358*2</f>
        <v>4741.62</v>
      </c>
      <c r="P363" s="3" t="s">
        <v>215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216</v>
      </c>
      <c r="AE363" s="13">
        <v>44314</v>
      </c>
      <c r="AF363" s="13">
        <v>44314</v>
      </c>
    </row>
    <row r="364" spans="1:33" x14ac:dyDescent="0.25">
      <c r="A364" s="3">
        <v>2021</v>
      </c>
      <c r="B364" s="13">
        <v>44197</v>
      </c>
      <c r="C364" s="13">
        <v>44286</v>
      </c>
      <c r="D364" s="3" t="s">
        <v>86</v>
      </c>
      <c r="E364" s="3">
        <f>'[1]2da qna de marzo 2021 para tran'!I359</f>
        <v>11</v>
      </c>
      <c r="F364" s="3" t="str">
        <f>'[1]2da qna de marzo 2021 para tran'!J359</f>
        <v>BASE NIVEL 5</v>
      </c>
      <c r="G364" s="3" t="str">
        <f t="shared" ref="G364:G402" si="7">F364</f>
        <v>BASE NIVEL 5</v>
      </c>
      <c r="H364" s="3" t="str">
        <f>'[1]2da qna de marzo 2021 para tran'!M359</f>
        <v>COMEDOR</v>
      </c>
      <c r="I364" s="3" t="str">
        <f>'[1]2da qna de marzo 2021 para tran'!F359</f>
        <v>EMELIA</v>
      </c>
      <c r="J364" s="3" t="str">
        <f>'[1]2da qna de marzo 2021 para tran'!D359</f>
        <v>ZAINOS</v>
      </c>
      <c r="K364" s="3" t="str">
        <f>'[1]2da qna de marzo 2021 para tran'!E359</f>
        <v>HERNANDEZ</v>
      </c>
      <c r="L364" s="3"/>
      <c r="M364" s="5">
        <f>'[1]2da qna de marzo 2021 para tran'!Q359*2</f>
        <v>15878.02</v>
      </c>
      <c r="N364" s="3" t="s">
        <v>214</v>
      </c>
      <c r="O364" s="5">
        <f>'[1]2da qna de marzo 2021 para tran'!S359*2</f>
        <v>8464.9599999999991</v>
      </c>
      <c r="P364" s="3" t="s">
        <v>215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216</v>
      </c>
      <c r="AE364" s="13">
        <v>44314</v>
      </c>
      <c r="AF364" s="13">
        <v>44314</v>
      </c>
    </row>
    <row r="365" spans="1:33" x14ac:dyDescent="0.25">
      <c r="A365" s="3">
        <v>2021</v>
      </c>
      <c r="B365" s="13">
        <v>44197</v>
      </c>
      <c r="C365" s="13">
        <v>44286</v>
      </c>
      <c r="D365" s="3" t="s">
        <v>86</v>
      </c>
      <c r="E365" s="3">
        <f>'[1]2da qna de marzo 2021 para tran'!I360</f>
        <v>9</v>
      </c>
      <c r="F365" s="3" t="str">
        <f>'[1]2da qna de marzo 2021 para tran'!J360</f>
        <v>BASE NIVEL 7</v>
      </c>
      <c r="G365" s="3" t="str">
        <f t="shared" si="7"/>
        <v>BASE NIVEL 7</v>
      </c>
      <c r="H365" s="3" t="str">
        <f>'[1]2da qna de marzo 2021 para tran'!M360</f>
        <v>RECURSOS MATERIALES</v>
      </c>
      <c r="I365" s="3" t="str">
        <f>'[1]2da qna de marzo 2021 para tran'!F360</f>
        <v>SERGIO EDUARDO</v>
      </c>
      <c r="J365" s="3" t="str">
        <f>'[1]2da qna de marzo 2021 para tran'!D360</f>
        <v>ZAVALZA</v>
      </c>
      <c r="K365" s="3" t="str">
        <f>'[1]2da qna de marzo 2021 para tran'!E360</f>
        <v>FAJARDO</v>
      </c>
      <c r="L365" s="3"/>
      <c r="M365" s="5">
        <f>'[1]2da qna de marzo 2021 para tran'!Q360*2</f>
        <v>23045.66</v>
      </c>
      <c r="N365" s="3" t="s">
        <v>214</v>
      </c>
      <c r="O365" s="5">
        <f>'[1]2da qna de marzo 2021 para tran'!S360*2</f>
        <v>13935.84</v>
      </c>
      <c r="P365" s="3" t="s">
        <v>215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216</v>
      </c>
      <c r="AE365" s="13">
        <v>44314</v>
      </c>
      <c r="AF365" s="13">
        <v>44314</v>
      </c>
    </row>
    <row r="366" spans="1:33" x14ac:dyDescent="0.25">
      <c r="A366" s="3">
        <v>2021</v>
      </c>
      <c r="B366" s="13">
        <v>44197</v>
      </c>
      <c r="C366" s="13">
        <v>44286</v>
      </c>
      <c r="D366" s="3" t="s">
        <v>86</v>
      </c>
      <c r="E366" s="3">
        <f>'[1]2da qna de marzo 2021 para tran'!I361</f>
        <v>9</v>
      </c>
      <c r="F366" s="3" t="str">
        <f>'[1]2da qna de marzo 2021 para tran'!J361</f>
        <v>BASE NIVEL 7</v>
      </c>
      <c r="G366" s="3" t="str">
        <f t="shared" si="7"/>
        <v>BASE NIVEL 7</v>
      </c>
      <c r="H366" s="3" t="str">
        <f>'[1]2da qna de marzo 2021 para tran'!M361</f>
        <v>SECRETARIA PARLAMENTARIA</v>
      </c>
      <c r="I366" s="3" t="str">
        <f>'[1]2da qna de marzo 2021 para tran'!F361</f>
        <v>ELOINA</v>
      </c>
      <c r="J366" s="3" t="str">
        <f>'[1]2da qna de marzo 2021 para tran'!D361</f>
        <v>ZEMPOALTECA</v>
      </c>
      <c r="K366" s="3" t="str">
        <f>'[1]2da qna de marzo 2021 para tran'!E361</f>
        <v>PEREZ</v>
      </c>
      <c r="L366" s="3"/>
      <c r="M366" s="5">
        <f>'[1]2da qna de marzo 2021 para tran'!Q361*2</f>
        <v>17747.68</v>
      </c>
      <c r="N366" s="3" t="s">
        <v>214</v>
      </c>
      <c r="O366" s="5">
        <f>'[1]2da qna de marzo 2021 para tran'!S361*2</f>
        <v>9188.2199999999993</v>
      </c>
      <c r="P366" s="3" t="s">
        <v>215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216</v>
      </c>
      <c r="AE366" s="13">
        <v>44314</v>
      </c>
      <c r="AF366" s="13">
        <v>44314</v>
      </c>
    </row>
    <row r="367" spans="1:33" s="7" customFormat="1" x14ac:dyDescent="0.25">
      <c r="A367" s="7">
        <v>2021</v>
      </c>
      <c r="B367" s="13">
        <v>44197</v>
      </c>
      <c r="C367" s="13">
        <v>44286</v>
      </c>
      <c r="D367" s="7" t="s">
        <v>87</v>
      </c>
      <c r="E367" s="7">
        <f>'[1]2da qna de marzo 2021 para tran'!I362</f>
        <v>1</v>
      </c>
      <c r="F367" s="7" t="str">
        <f>'[1]2da qna de marzo 2021 para tran'!J362</f>
        <v>DIPUTADO</v>
      </c>
      <c r="G367" s="7" t="str">
        <f t="shared" si="7"/>
        <v>DIPUTADO</v>
      </c>
      <c r="H367" s="7" t="str">
        <f>'[1]2da qna de marzo 2021 para tran'!M362</f>
        <v>PLENO DE LA LXIII LEGISLATURA</v>
      </c>
      <c r="I367" s="7" t="str">
        <f>'[1]2da qna de marzo 2021 para tran'!F362</f>
        <v>LUIS</v>
      </c>
      <c r="J367" s="7" t="str">
        <f>'[1]2da qna de marzo 2021 para tran'!D362</f>
        <v>ALVARADO</v>
      </c>
      <c r="K367" s="7" t="str">
        <f>'[1]2da qna de marzo 2021 para tran'!E362</f>
        <v>RAMOS</v>
      </c>
      <c r="M367" s="8">
        <f>40788.82+55621.12</f>
        <v>96409.94</v>
      </c>
      <c r="N367" s="7" t="s">
        <v>214</v>
      </c>
      <c r="O367" s="8">
        <f>30894.91+40936.44</f>
        <v>71831.350000000006</v>
      </c>
      <c r="P367" s="7" t="s">
        <v>215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 t="s">
        <v>216</v>
      </c>
      <c r="AE367" s="13">
        <v>44314</v>
      </c>
      <c r="AF367" s="13">
        <v>44314</v>
      </c>
      <c r="AG367" s="7" t="s">
        <v>218</v>
      </c>
    </row>
    <row r="368" spans="1:33" s="7" customFormat="1" x14ac:dyDescent="0.25">
      <c r="A368" s="7">
        <v>2021</v>
      </c>
      <c r="B368" s="13">
        <v>44197</v>
      </c>
      <c r="C368" s="13">
        <v>44286</v>
      </c>
      <c r="D368" s="7" t="s">
        <v>87</v>
      </c>
      <c r="E368" s="7">
        <f>'[1]2da qna de marzo 2021 para tran'!I363</f>
        <v>1</v>
      </c>
      <c r="F368" s="7" t="str">
        <f>'[1]2da qna de marzo 2021 para tran'!J363</f>
        <v>DIPUTADO</v>
      </c>
      <c r="G368" s="7" t="str">
        <f t="shared" si="7"/>
        <v>DIPUTADO</v>
      </c>
      <c r="H368" s="7" t="str">
        <f>'[1]2da qna de marzo 2021 para tran'!M363</f>
        <v>PLENO DE LA LXIII LEGISLATURA</v>
      </c>
      <c r="I368" s="7" t="str">
        <f>'[1]2da qna de marzo 2021 para tran'!F363</f>
        <v>CAROLINA</v>
      </c>
      <c r="J368" s="7" t="str">
        <f>'[1]2da qna de marzo 2021 para tran'!D363</f>
        <v>ARELLANO</v>
      </c>
      <c r="K368" s="7" t="str">
        <f>'[1]2da qna de marzo 2021 para tran'!E363</f>
        <v>GAVITO</v>
      </c>
      <c r="M368" s="8">
        <f>2500+51913.05</f>
        <v>54413.05</v>
      </c>
      <c r="N368" s="7" t="s">
        <v>214</v>
      </c>
      <c r="O368" s="8">
        <f>2354.24+38459.39</f>
        <v>40813.629999999997</v>
      </c>
      <c r="P368" s="7" t="s">
        <v>215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 t="s">
        <v>216</v>
      </c>
      <c r="AE368" s="13">
        <v>44314</v>
      </c>
      <c r="AF368" s="13">
        <v>44314</v>
      </c>
      <c r="AG368" s="7" t="s">
        <v>219</v>
      </c>
    </row>
    <row r="369" spans="1:33" s="7" customFormat="1" x14ac:dyDescent="0.25">
      <c r="A369" s="7">
        <v>2021</v>
      </c>
      <c r="B369" s="13">
        <v>44197</v>
      </c>
      <c r="C369" s="13">
        <v>44286</v>
      </c>
      <c r="D369" s="7" t="s">
        <v>87</v>
      </c>
      <c r="E369" s="7">
        <f>'[1]2da qna de marzo 2021 para tran'!I364</f>
        <v>1</v>
      </c>
      <c r="F369" s="7" t="str">
        <f>'[1]2da qna de marzo 2021 para tran'!J364</f>
        <v>DIPUTADO</v>
      </c>
      <c r="G369" s="7" t="str">
        <f t="shared" si="7"/>
        <v>DIPUTADO</v>
      </c>
      <c r="H369" s="7" t="str">
        <f>'[1]2da qna de marzo 2021 para tran'!M364</f>
        <v>PLENO DE LA LXIII LEGISLATURA</v>
      </c>
      <c r="I369" s="7" t="str">
        <f>'[1]2da qna de marzo 2021 para tran'!F364</f>
        <v>VICTOR MANUEL</v>
      </c>
      <c r="J369" s="7" t="str">
        <f>'[1]2da qna de marzo 2021 para tran'!D364</f>
        <v>BAEZ</v>
      </c>
      <c r="K369" s="7" t="str">
        <f>'[1]2da qna de marzo 2021 para tran'!E364</f>
        <v>LOPEZ</v>
      </c>
      <c r="M369" s="8">
        <f>'[1]2da qna de marzo 2021 para tran'!Q364*2</f>
        <v>111242.24000000001</v>
      </c>
      <c r="N369" s="7" t="s">
        <v>214</v>
      </c>
      <c r="O369" s="8">
        <f>35481.89+40936.44</f>
        <v>76418.33</v>
      </c>
      <c r="P369" s="7" t="s">
        <v>215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7" t="s">
        <v>216</v>
      </c>
      <c r="AE369" s="13">
        <v>44314</v>
      </c>
      <c r="AF369" s="13">
        <v>44314</v>
      </c>
    </row>
    <row r="370" spans="1:33" s="7" customFormat="1" x14ac:dyDescent="0.25">
      <c r="A370" s="7">
        <v>2021</v>
      </c>
      <c r="B370" s="13">
        <v>44197</v>
      </c>
      <c r="C370" s="13">
        <v>44286</v>
      </c>
      <c r="D370" s="7" t="s">
        <v>87</v>
      </c>
      <c r="E370" s="7">
        <f>'[1]2da qna de marzo 2021 para tran'!I365</f>
        <v>1</v>
      </c>
      <c r="F370" s="7" t="str">
        <f>'[1]2da qna de marzo 2021 para tran'!J365</f>
        <v>DIPUTADO</v>
      </c>
      <c r="G370" s="7" t="str">
        <f t="shared" si="7"/>
        <v>DIPUTADO</v>
      </c>
      <c r="H370" s="7" t="str">
        <f>'[1]2da qna de marzo 2021 para tran'!M365</f>
        <v>PLENO DE LA LXIII LEGISLATURA</v>
      </c>
      <c r="I370" s="7" t="str">
        <f>'[1]2da qna de marzo 2021 para tran'!F365</f>
        <v>MICHAELLE</v>
      </c>
      <c r="J370" s="7" t="str">
        <f>'[1]2da qna de marzo 2021 para tran'!D365</f>
        <v>BRITO</v>
      </c>
      <c r="K370" s="7" t="str">
        <f>'[1]2da qna de marzo 2021 para tran'!E365</f>
        <v>VAZQUEZ</v>
      </c>
      <c r="M370" s="8">
        <f>55621.12+33372.67</f>
        <v>88993.790000000008</v>
      </c>
      <c r="N370" s="7" t="s">
        <v>214</v>
      </c>
      <c r="O370" s="8">
        <f>35481.89+25718.4</f>
        <v>61200.29</v>
      </c>
      <c r="P370" s="7" t="s">
        <v>215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7" t="s">
        <v>216</v>
      </c>
      <c r="AE370" s="13">
        <v>44314</v>
      </c>
      <c r="AF370" s="13">
        <v>44314</v>
      </c>
      <c r="AG370" s="7" t="s">
        <v>217</v>
      </c>
    </row>
    <row r="371" spans="1:33" s="7" customFormat="1" x14ac:dyDescent="0.25">
      <c r="A371" s="7">
        <v>2021</v>
      </c>
      <c r="B371" s="13">
        <v>44197</v>
      </c>
      <c r="C371" s="13">
        <v>44286</v>
      </c>
      <c r="D371" s="7" t="s">
        <v>87</v>
      </c>
      <c r="E371" s="7">
        <f>'[1]2da qna de marzo 2021 para tran'!I366</f>
        <v>1</v>
      </c>
      <c r="F371" s="7" t="str">
        <f>'[1]2da qna de marzo 2021 para tran'!J366</f>
        <v>DIPUTADO</v>
      </c>
      <c r="G371" s="7" t="str">
        <f t="shared" si="7"/>
        <v>DIPUTADO</v>
      </c>
      <c r="H371" s="7" t="str">
        <f>'[1]2da qna de marzo 2021 para tran'!M366</f>
        <v>PLENO DE LA LXIII LEGISLATURA</v>
      </c>
      <c r="I371" s="7" t="str">
        <f>'[1]2da qna de marzo 2021 para tran'!F366</f>
        <v>MARIA ISABEL</v>
      </c>
      <c r="J371" s="7" t="str">
        <f>'[1]2da qna de marzo 2021 para tran'!D366</f>
        <v>CASAS</v>
      </c>
      <c r="K371" s="7" t="str">
        <f>'[1]2da qna de marzo 2021 para tran'!E366</f>
        <v>MENESES</v>
      </c>
      <c r="M371" s="8">
        <f>'[1]2da qna de marzo 2021 para tran'!Q366*2</f>
        <v>111242.24000000001</v>
      </c>
      <c r="N371" s="7" t="s">
        <v>214</v>
      </c>
      <c r="O371" s="8">
        <f t="shared" ref="O371:O372" si="8">35481.89+40936.44</f>
        <v>76418.33</v>
      </c>
      <c r="P371" s="7" t="s">
        <v>215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7" t="s">
        <v>216</v>
      </c>
      <c r="AE371" s="13">
        <v>44314</v>
      </c>
      <c r="AF371" s="13">
        <v>44314</v>
      </c>
    </row>
    <row r="372" spans="1:33" s="7" customFormat="1" x14ac:dyDescent="0.25">
      <c r="A372" s="7">
        <v>2021</v>
      </c>
      <c r="B372" s="13">
        <v>44197</v>
      </c>
      <c r="C372" s="13">
        <v>44286</v>
      </c>
      <c r="D372" s="7" t="s">
        <v>87</v>
      </c>
      <c r="E372" s="7">
        <f>'[1]2da qna de marzo 2021 para tran'!I367</f>
        <v>1</v>
      </c>
      <c r="F372" s="7" t="str">
        <f>'[1]2da qna de marzo 2021 para tran'!J367</f>
        <v>DIPUTADO</v>
      </c>
      <c r="G372" s="7" t="str">
        <f t="shared" si="7"/>
        <v>DIPUTADO</v>
      </c>
      <c r="H372" s="7" t="str">
        <f>'[1]2da qna de marzo 2021 para tran'!M367</f>
        <v>PLENO DE LA LXIII LEGISLATURA</v>
      </c>
      <c r="I372" s="7" t="str">
        <f>'[1]2da qna de marzo 2021 para tran'!F367</f>
        <v>VICTOR</v>
      </c>
      <c r="J372" s="7" t="str">
        <f>'[1]2da qna de marzo 2021 para tran'!D367</f>
        <v>CASTRO</v>
      </c>
      <c r="K372" s="7" t="str">
        <f>'[1]2da qna de marzo 2021 para tran'!E367</f>
        <v>LOPEZ</v>
      </c>
      <c r="M372" s="8">
        <f>'[1]2da qna de marzo 2021 para tran'!Q367*2</f>
        <v>111242.24000000001</v>
      </c>
      <c r="N372" s="7" t="s">
        <v>214</v>
      </c>
      <c r="O372" s="8">
        <f t="shared" si="8"/>
        <v>76418.33</v>
      </c>
      <c r="P372" s="7" t="s">
        <v>215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7" t="s">
        <v>216</v>
      </c>
      <c r="AE372" s="13">
        <v>44314</v>
      </c>
      <c r="AF372" s="13">
        <v>44314</v>
      </c>
    </row>
    <row r="373" spans="1:33" s="7" customFormat="1" x14ac:dyDescent="0.25">
      <c r="A373" s="7">
        <v>2021</v>
      </c>
      <c r="B373" s="13">
        <v>44197</v>
      </c>
      <c r="C373" s="13">
        <v>44286</v>
      </c>
      <c r="D373" s="7" t="s">
        <v>87</v>
      </c>
      <c r="E373" s="7">
        <f>'[1]2da qna de marzo 2021 para tran'!I368</f>
        <v>1</v>
      </c>
      <c r="F373" s="7" t="str">
        <f>'[1]2da qna de marzo 2021 para tran'!J368</f>
        <v>DIPUTADO</v>
      </c>
      <c r="G373" s="7" t="str">
        <f t="shared" si="7"/>
        <v>DIPUTADO</v>
      </c>
      <c r="H373" s="7" t="str">
        <f>'[1]2da qna de marzo 2021 para tran'!M368</f>
        <v>PLENO DE LA LXIII LEGISLATURA</v>
      </c>
      <c r="I373" s="7" t="str">
        <f>'[1]2da qna de marzo 2021 para tran'!F368</f>
        <v>LINDA AZUCENA</v>
      </c>
      <c r="J373" s="7" t="str">
        <f>'[1]2da qna de marzo 2021 para tran'!D368</f>
        <v>CISNEROS</v>
      </c>
      <c r="K373" s="7" t="str">
        <f>'[1]2da qna de marzo 2021 para tran'!E368</f>
        <v>CIRIO</v>
      </c>
      <c r="M373" s="8">
        <f>70453.42+55621.12</f>
        <v>126074.54000000001</v>
      </c>
      <c r="N373" s="7" t="s">
        <v>214</v>
      </c>
      <c r="O373" s="8">
        <f>50725.76+40936.44</f>
        <v>91662.200000000012</v>
      </c>
      <c r="P373" s="7" t="s">
        <v>215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7" t="s">
        <v>216</v>
      </c>
      <c r="AE373" s="13">
        <v>44314</v>
      </c>
      <c r="AF373" s="13">
        <v>44314</v>
      </c>
      <c r="AG373" s="7" t="s">
        <v>222</v>
      </c>
    </row>
    <row r="374" spans="1:33" s="7" customFormat="1" x14ac:dyDescent="0.25">
      <c r="A374" s="7">
        <v>2021</v>
      </c>
      <c r="B374" s="13">
        <v>44197</v>
      </c>
      <c r="C374" s="13">
        <v>44286</v>
      </c>
      <c r="D374" s="7" t="s">
        <v>87</v>
      </c>
      <c r="E374" s="7">
        <f>'[1]2da qna de marzo 2021 para tran'!I369</f>
        <v>1</v>
      </c>
      <c r="F374" s="7" t="str">
        <f>'[1]2da qna de marzo 2021 para tran'!J369</f>
        <v>DIPUTADO</v>
      </c>
      <c r="G374" s="7" t="str">
        <f t="shared" si="7"/>
        <v>DIPUTADO</v>
      </c>
      <c r="H374" s="7" t="str">
        <f>'[1]2da qna de marzo 2021 para tran'!M369</f>
        <v>PLENO DE LA LXIII LEGISLATURA</v>
      </c>
      <c r="I374" s="7" t="str">
        <f>'[1]2da qna de marzo 2021 para tran'!F369</f>
        <v>MIGUEL ANGEL</v>
      </c>
      <c r="J374" s="7" t="str">
        <f>'[1]2da qna de marzo 2021 para tran'!D369</f>
        <v>COVARRUBIAS</v>
      </c>
      <c r="K374" s="7" t="str">
        <f>'[1]2da qna de marzo 2021 para tran'!E369</f>
        <v>CERVANTES</v>
      </c>
      <c r="M374" s="8">
        <f>'[1]2da qna de marzo 2021 para tran'!Q369*2</f>
        <v>111242.24000000001</v>
      </c>
      <c r="N374" s="7" t="s">
        <v>214</v>
      </c>
      <c r="O374" s="8">
        <f>35481.89+40936.44</f>
        <v>76418.33</v>
      </c>
      <c r="P374" s="7" t="s">
        <v>215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7" t="s">
        <v>216</v>
      </c>
      <c r="AE374" s="13">
        <v>44314</v>
      </c>
      <c r="AF374" s="13">
        <v>44314</v>
      </c>
    </row>
    <row r="375" spans="1:33" s="7" customFormat="1" x14ac:dyDescent="0.25">
      <c r="A375" s="7">
        <v>2021</v>
      </c>
      <c r="B375" s="13">
        <v>44197</v>
      </c>
      <c r="C375" s="13">
        <v>44286</v>
      </c>
      <c r="D375" s="7" t="s">
        <v>87</v>
      </c>
      <c r="E375" s="7">
        <f>'[1]2da qna de marzo 2021 para tran'!I370</f>
        <v>1</v>
      </c>
      <c r="F375" s="7" t="str">
        <f>'[1]2da qna de marzo 2021 para tran'!J370</f>
        <v>DIPUTADO</v>
      </c>
      <c r="G375" s="7" t="str">
        <f t="shared" si="7"/>
        <v>DIPUTADO</v>
      </c>
      <c r="H375" s="7" t="str">
        <f>'[1]2da qna de marzo 2021 para tran'!M370</f>
        <v>PLENO DE LA LXIII LEGISLATURA</v>
      </c>
      <c r="I375" s="7" t="str">
        <f>'[1]2da qna de marzo 2021 para tran'!F370</f>
        <v>LAURA YAMILI</v>
      </c>
      <c r="J375" s="7" t="str">
        <f>'[1]2da qna de marzo 2021 para tran'!D370</f>
        <v>FLORES</v>
      </c>
      <c r="K375" s="7" t="str">
        <f>'[1]2da qna de marzo 2021 para tran'!E370</f>
        <v>LOZANO</v>
      </c>
      <c r="M375" s="8">
        <f>'[1]2da qna de marzo 2021 para tran'!Q370*2</f>
        <v>0</v>
      </c>
      <c r="N375" s="7" t="s">
        <v>214</v>
      </c>
      <c r="O375" s="8">
        <f>'[1]2da qna de marzo 2021 para tran'!S370*2</f>
        <v>0</v>
      </c>
      <c r="P375" s="7" t="s">
        <v>215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7" t="s">
        <v>216</v>
      </c>
      <c r="AE375" s="13">
        <v>44314</v>
      </c>
      <c r="AF375" s="13">
        <v>44314</v>
      </c>
      <c r="AG375" s="7" t="s">
        <v>217</v>
      </c>
    </row>
    <row r="376" spans="1:33" s="7" customFormat="1" x14ac:dyDescent="0.25">
      <c r="A376" s="7">
        <v>2021</v>
      </c>
      <c r="B376" s="13">
        <v>44197</v>
      </c>
      <c r="C376" s="13">
        <v>44286</v>
      </c>
      <c r="D376" s="7" t="s">
        <v>87</v>
      </c>
      <c r="E376" s="7">
        <f>'[1]2da qna de marzo 2021 para tran'!I371</f>
        <v>1</v>
      </c>
      <c r="F376" s="7" t="str">
        <f>'[1]2da qna de marzo 2021 para tran'!J371</f>
        <v>DIPUTADO</v>
      </c>
      <c r="G376" s="7" t="str">
        <f t="shared" si="7"/>
        <v>DIPUTADO</v>
      </c>
      <c r="H376" s="7" t="str">
        <f>'[1]2da qna de marzo 2021 para tran'!M371</f>
        <v>PLENO DE LA LXIII LEGISLATURA</v>
      </c>
      <c r="I376" s="7" t="str">
        <f>'[1]2da qna de marzo 2021 para tran'!F371</f>
        <v>IRMA YORDANA</v>
      </c>
      <c r="J376" s="7" t="str">
        <f>'[1]2da qna de marzo 2021 para tran'!D371</f>
        <v>GARAY</v>
      </c>
      <c r="K376" s="7" t="str">
        <f>'[1]2da qna de marzo 2021 para tran'!E371</f>
        <v>LOREDO</v>
      </c>
      <c r="M376" s="8">
        <f>55621.12+29664.6</f>
        <v>85285.72</v>
      </c>
      <c r="N376" s="7" t="s">
        <v>214</v>
      </c>
      <c r="O376" s="8">
        <f>35481.89+23122.75</f>
        <v>58604.639999999999</v>
      </c>
      <c r="P376" s="7" t="s">
        <v>215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7" t="s">
        <v>216</v>
      </c>
      <c r="AE376" s="13">
        <v>44314</v>
      </c>
      <c r="AF376" s="13">
        <v>44314</v>
      </c>
      <c r="AG376" s="7" t="s">
        <v>223</v>
      </c>
    </row>
    <row r="377" spans="1:33" s="7" customFormat="1" x14ac:dyDescent="0.25">
      <c r="A377" s="7">
        <v>2021</v>
      </c>
      <c r="B377" s="13">
        <v>44197</v>
      </c>
      <c r="C377" s="13">
        <v>44286</v>
      </c>
      <c r="D377" s="7" t="s">
        <v>87</v>
      </c>
      <c r="E377" s="7">
        <f>'[1]2da qna de marzo 2021 para tran'!I372</f>
        <v>1</v>
      </c>
      <c r="F377" s="7" t="str">
        <f>'[1]2da qna de marzo 2021 para tran'!J372</f>
        <v>DIPUTADO</v>
      </c>
      <c r="G377" s="7" t="str">
        <f t="shared" si="7"/>
        <v>DIPUTADO</v>
      </c>
      <c r="H377" s="7" t="str">
        <f>'[1]2da qna de marzo 2021 para tran'!M372</f>
        <v>PLENO DE LA LXIII LEGISLATURA</v>
      </c>
      <c r="I377" s="7" t="str">
        <f>'[1]2da qna de marzo 2021 para tran'!F372</f>
        <v>JOSE LUIS</v>
      </c>
      <c r="J377" s="7" t="str">
        <f>'[1]2da qna de marzo 2021 para tran'!D372</f>
        <v>GARRIDO</v>
      </c>
      <c r="K377" s="7" t="str">
        <f>'[1]2da qna de marzo 2021 para tran'!E372</f>
        <v>CRUZ</v>
      </c>
      <c r="M377" s="8">
        <f>67961.4+43626.48</f>
        <v>111587.88</v>
      </c>
      <c r="N377" s="7" t="s">
        <v>214</v>
      </c>
      <c r="O377" s="8">
        <f>43626.48+23122.75</f>
        <v>66749.23000000001</v>
      </c>
      <c r="P377" s="7" t="s">
        <v>215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7" t="s">
        <v>216</v>
      </c>
      <c r="AE377" s="13">
        <v>44314</v>
      </c>
      <c r="AF377" s="13">
        <v>44314</v>
      </c>
      <c r="AG377" s="7" t="s">
        <v>223</v>
      </c>
    </row>
    <row r="378" spans="1:33" s="7" customFormat="1" x14ac:dyDescent="0.25">
      <c r="A378" s="7">
        <v>2021</v>
      </c>
      <c r="B378" s="13">
        <v>44197</v>
      </c>
      <c r="C378" s="13">
        <v>44286</v>
      </c>
      <c r="D378" s="7" t="s">
        <v>87</v>
      </c>
      <c r="E378" s="7">
        <f>'[1]2da qna de marzo 2021 para tran'!I373</f>
        <v>1</v>
      </c>
      <c r="F378" s="7" t="str">
        <f>'[1]2da qna de marzo 2021 para tran'!J373</f>
        <v>DIPUTADO</v>
      </c>
      <c r="G378" s="7" t="str">
        <f t="shared" si="7"/>
        <v>DIPUTADO</v>
      </c>
      <c r="H378" s="7" t="str">
        <f>'[1]2da qna de marzo 2021 para tran'!M373</f>
        <v>PLENO DE LA LXIII LEGISLATURA</v>
      </c>
      <c r="I378" s="7" t="str">
        <f>'[1]2da qna de marzo 2021 para tran'!F373</f>
        <v>LETICIA</v>
      </c>
      <c r="J378" s="7" t="str">
        <f>'[1]2da qna de marzo 2021 para tran'!D373</f>
        <v>HERNANDEZ</v>
      </c>
      <c r="K378" s="7" t="str">
        <f>'[1]2da qna de marzo 2021 para tran'!E373</f>
        <v>PEREZ</v>
      </c>
      <c r="M378" s="8">
        <f>'[1]2da qna de marzo 2021 para tran'!Q373*2</f>
        <v>111242.24000000001</v>
      </c>
      <c r="N378" s="7" t="s">
        <v>214</v>
      </c>
      <c r="O378" s="8">
        <f>35481.89+40936.44</f>
        <v>76418.33</v>
      </c>
      <c r="P378" s="7" t="s">
        <v>215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7" t="s">
        <v>216</v>
      </c>
      <c r="AE378" s="13">
        <v>44314</v>
      </c>
      <c r="AF378" s="13">
        <v>44314</v>
      </c>
    </row>
    <row r="379" spans="1:33" s="7" customFormat="1" x14ac:dyDescent="0.25">
      <c r="A379" s="7">
        <v>2021</v>
      </c>
      <c r="B379" s="13">
        <v>44197</v>
      </c>
      <c r="C379" s="13">
        <v>44286</v>
      </c>
      <c r="D379" s="7" t="s">
        <v>87</v>
      </c>
      <c r="E379" s="7">
        <f>'[1]2da qna de marzo 2021 para tran'!I374</f>
        <v>1</v>
      </c>
      <c r="F379" s="7" t="str">
        <f>'[1]2da qna de marzo 2021 para tran'!J374</f>
        <v>DIPUTADO</v>
      </c>
      <c r="G379" s="7" t="str">
        <f t="shared" si="7"/>
        <v>DIPUTADO</v>
      </c>
      <c r="H379" s="7" t="str">
        <f>'[1]2da qna de marzo 2021 para tran'!M374</f>
        <v>PLENO DE LA LXIII LEGISLATURA</v>
      </c>
      <c r="I379" s="7" t="str">
        <f>'[1]2da qna de marzo 2021 para tran'!F374</f>
        <v>YENI MARIBEL</v>
      </c>
      <c r="J379" s="7" t="str">
        <f>'[1]2da qna de marzo 2021 para tran'!D374</f>
        <v>HERNANDEZ</v>
      </c>
      <c r="K379" s="7" t="str">
        <f>'[1]2da qna de marzo 2021 para tran'!E374</f>
        <v>ZECUA</v>
      </c>
      <c r="M379" s="8">
        <f>25956.52+55621.12</f>
        <v>81577.64</v>
      </c>
      <c r="N379" s="7" t="s">
        <v>214</v>
      </c>
      <c r="O379" s="8">
        <f>20527.09+40936.44</f>
        <v>61463.53</v>
      </c>
      <c r="P379" s="7" t="s">
        <v>215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7" t="s">
        <v>216</v>
      </c>
      <c r="AE379" s="13">
        <v>44314</v>
      </c>
      <c r="AF379" s="13">
        <v>44314</v>
      </c>
      <c r="AG379" s="7" t="s">
        <v>220</v>
      </c>
    </row>
    <row r="380" spans="1:33" s="7" customFormat="1" x14ac:dyDescent="0.25">
      <c r="A380" s="7">
        <v>2021</v>
      </c>
      <c r="B380" s="13">
        <v>44197</v>
      </c>
      <c r="C380" s="13">
        <v>44286</v>
      </c>
      <c r="D380" s="7" t="s">
        <v>87</v>
      </c>
      <c r="E380" s="7">
        <f>'[1]2da qna de marzo 2021 para tran'!I375</f>
        <v>1</v>
      </c>
      <c r="F380" s="7" t="str">
        <f>'[1]2da qna de marzo 2021 para tran'!J375</f>
        <v>DIPUTADO</v>
      </c>
      <c r="G380" s="7" t="str">
        <f t="shared" si="7"/>
        <v>DIPUTADO</v>
      </c>
      <c r="H380" s="7" t="str">
        <f>'[1]2da qna de marzo 2021 para tran'!M375</f>
        <v>PLENO DE LA LXIII LEGISLATURA</v>
      </c>
      <c r="I380" s="7" t="str">
        <f>'[1]2da qna de marzo 2021 para tran'!F375</f>
        <v>PATRICIA</v>
      </c>
      <c r="J380" s="7" t="str">
        <f>'[1]2da qna de marzo 2021 para tran'!D375</f>
        <v>JARAMILLO</v>
      </c>
      <c r="K380" s="7" t="str">
        <f>'[1]2da qna de marzo 2021 para tran'!E375</f>
        <v>GARCIA</v>
      </c>
      <c r="M380" s="8">
        <v>14832.3</v>
      </c>
      <c r="N380" s="7" t="s">
        <v>214</v>
      </c>
      <c r="O380" s="8">
        <v>10887.39</v>
      </c>
      <c r="P380" s="7" t="s">
        <v>215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7" t="s">
        <v>216</v>
      </c>
      <c r="AE380" s="13">
        <v>44314</v>
      </c>
      <c r="AF380" s="13">
        <v>44314</v>
      </c>
      <c r="AG380" s="7" t="s">
        <v>224</v>
      </c>
    </row>
    <row r="381" spans="1:33" s="7" customFormat="1" x14ac:dyDescent="0.25">
      <c r="A381" s="7">
        <v>2021</v>
      </c>
      <c r="B381" s="13">
        <v>44197</v>
      </c>
      <c r="C381" s="13">
        <v>44286</v>
      </c>
      <c r="D381" s="7" t="s">
        <v>87</v>
      </c>
      <c r="E381" s="7">
        <f>'[1]2da qna de marzo 2021 para tran'!I376</f>
        <v>1</v>
      </c>
      <c r="F381" s="7" t="str">
        <f>'[1]2da qna de marzo 2021 para tran'!J376</f>
        <v>DIPUTADO</v>
      </c>
      <c r="G381" s="7" t="str">
        <f t="shared" si="7"/>
        <v>DIPUTADO</v>
      </c>
      <c r="H381" s="7" t="str">
        <f>'[1]2da qna de marzo 2021 para tran'!M376</f>
        <v>PLENO DE LA LXIII LEGISLATURA</v>
      </c>
      <c r="I381" s="7" t="str">
        <f>'[1]2da qna de marzo 2021 para tran'!F376</f>
        <v>ANA</v>
      </c>
      <c r="J381" s="7" t="str">
        <f>'[1]2da qna de marzo 2021 para tran'!D376</f>
        <v>LEON</v>
      </c>
      <c r="K381" s="7" t="str">
        <f>'[1]2da qna de marzo 2021 para tran'!E376</f>
        <v>PAREDES</v>
      </c>
      <c r="M381" s="8">
        <v>55621.120000000003</v>
      </c>
      <c r="N381" s="7" t="s">
        <v>214</v>
      </c>
      <c r="O381" s="8">
        <v>40936.44</v>
      </c>
      <c r="P381" s="7" t="s">
        <v>215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7" t="s">
        <v>216</v>
      </c>
      <c r="AE381" s="13">
        <v>44314</v>
      </c>
      <c r="AF381" s="13">
        <v>44314</v>
      </c>
      <c r="AG381" s="7" t="s">
        <v>221</v>
      </c>
    </row>
    <row r="382" spans="1:33" s="7" customFormat="1" x14ac:dyDescent="0.25">
      <c r="A382" s="7">
        <v>2021</v>
      </c>
      <c r="B382" s="13">
        <v>44197</v>
      </c>
      <c r="C382" s="13">
        <v>44286</v>
      </c>
      <c r="D382" s="7" t="s">
        <v>87</v>
      </c>
      <c r="E382" s="7">
        <f>'[1]2da qna de marzo 2021 para tran'!I377</f>
        <v>1</v>
      </c>
      <c r="F382" s="7" t="str">
        <f>'[1]2da qna de marzo 2021 para tran'!J377</f>
        <v>DIPUTADO</v>
      </c>
      <c r="G382" s="7" t="str">
        <f t="shared" si="7"/>
        <v>DIPUTADO</v>
      </c>
      <c r="H382" s="7" t="str">
        <f>'[1]2da qna de marzo 2021 para tran'!M377</f>
        <v>PLENO DE LA LXIII LEGISLATURA</v>
      </c>
      <c r="I382" s="7" t="str">
        <f>'[1]2da qna de marzo 2021 para tran'!F377</f>
        <v>MARIBEL</v>
      </c>
      <c r="J382" s="7" t="str">
        <f>'[1]2da qna de marzo 2021 para tran'!D377</f>
        <v>LEÓN</v>
      </c>
      <c r="K382" s="7" t="str">
        <f>'[1]2da qna de marzo 2021 para tran'!E377</f>
        <v>CRUZ</v>
      </c>
      <c r="M382" s="8">
        <f>'[1]2da qna de marzo 2021 para tran'!Q377*2</f>
        <v>111242.24000000001</v>
      </c>
      <c r="N382" s="7" t="s">
        <v>214</v>
      </c>
      <c r="O382" s="8">
        <f>35481.89+40936.44</f>
        <v>76418.33</v>
      </c>
      <c r="P382" s="7" t="s">
        <v>215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7" t="s">
        <v>216</v>
      </c>
      <c r="AE382" s="13">
        <v>44314</v>
      </c>
      <c r="AF382" s="13">
        <v>44314</v>
      </c>
    </row>
    <row r="383" spans="1:33" s="7" customFormat="1" x14ac:dyDescent="0.25">
      <c r="A383" s="7">
        <v>2021</v>
      </c>
      <c r="B383" s="13">
        <v>44197</v>
      </c>
      <c r="C383" s="13">
        <v>44286</v>
      </c>
      <c r="D383" s="7" t="s">
        <v>87</v>
      </c>
      <c r="E383" s="7">
        <f>'[1]2da qna de marzo 2021 para tran'!I378</f>
        <v>1</v>
      </c>
      <c r="F383" s="7" t="str">
        <f>'[1]2da qna de marzo 2021 para tran'!J378</f>
        <v>DIPUTADO</v>
      </c>
      <c r="G383" s="7" t="str">
        <f t="shared" si="7"/>
        <v>DIPUTADO</v>
      </c>
      <c r="H383" s="7" t="str">
        <f>'[1]2da qna de marzo 2021 para tran'!M378</f>
        <v>PLENO DE LA LXIII LEGISLATURA</v>
      </c>
      <c r="I383" s="7" t="str">
        <f>'[1]2da qna de marzo 2021 para tran'!F378</f>
        <v>OMAR MILTON</v>
      </c>
      <c r="J383" s="7" t="str">
        <f>'[1]2da qna de marzo 2021 para tran'!D378</f>
        <v>LOPEZ</v>
      </c>
      <c r="K383" s="7" t="str">
        <f>'[1]2da qna de marzo 2021 para tran'!E378</f>
        <v>AVENDAÑO</v>
      </c>
      <c r="M383" s="8">
        <f>55621.12+33372.67</f>
        <v>88993.790000000008</v>
      </c>
      <c r="N383" s="7" t="s">
        <v>214</v>
      </c>
      <c r="O383" s="8">
        <f>35481.89+25718.4</f>
        <v>61200.29</v>
      </c>
      <c r="P383" s="7" t="s">
        <v>215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7" t="s">
        <v>216</v>
      </c>
      <c r="AE383" s="13">
        <v>44314</v>
      </c>
      <c r="AF383" s="13">
        <v>44314</v>
      </c>
      <c r="AG383" s="7" t="s">
        <v>225</v>
      </c>
    </row>
    <row r="384" spans="1:33" s="7" customFormat="1" x14ac:dyDescent="0.25">
      <c r="A384" s="7">
        <v>2021</v>
      </c>
      <c r="B384" s="13">
        <v>44197</v>
      </c>
      <c r="C384" s="13">
        <v>44286</v>
      </c>
      <c r="D384" s="7" t="s">
        <v>87</v>
      </c>
      <c r="E384" s="7">
        <f>'[1]2da qna de marzo 2021 para tran'!I379</f>
        <v>1</v>
      </c>
      <c r="F384" s="7" t="str">
        <f>'[1]2da qna de marzo 2021 para tran'!J379</f>
        <v>DIPUTADO</v>
      </c>
      <c r="G384" s="7" t="str">
        <f t="shared" si="7"/>
        <v>DIPUTADO</v>
      </c>
      <c r="H384" s="7" t="str">
        <f>'[1]2da qna de marzo 2021 para tran'!M379</f>
        <v>PLENO DE LA LXIII LEGISLATURA</v>
      </c>
      <c r="I384" s="7" t="str">
        <f>'[1]2da qna de marzo 2021 para tran'!F379</f>
        <v>MARIA ANA BERTHA</v>
      </c>
      <c r="J384" s="7" t="str">
        <f>'[1]2da qna de marzo 2021 para tran'!D379</f>
        <v>MASTRANZO</v>
      </c>
      <c r="K384" s="7" t="str">
        <f>'[1]2da qna de marzo 2021 para tran'!E379</f>
        <v>CORONA</v>
      </c>
      <c r="M384" s="8">
        <f>'[1]2da qna de marzo 2021 para tran'!Q379*2</f>
        <v>111242.24000000001</v>
      </c>
      <c r="N384" s="7" t="s">
        <v>214</v>
      </c>
      <c r="O384" s="8">
        <f t="shared" ref="O384:O386" si="9">35481.89+40936.44</f>
        <v>76418.33</v>
      </c>
      <c r="P384" s="7" t="s">
        <v>215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7" t="s">
        <v>216</v>
      </c>
      <c r="AE384" s="13">
        <v>44314</v>
      </c>
      <c r="AF384" s="13">
        <v>44314</v>
      </c>
    </row>
    <row r="385" spans="1:33" s="7" customFormat="1" x14ac:dyDescent="0.25">
      <c r="A385" s="7">
        <v>2021</v>
      </c>
      <c r="B385" s="13">
        <v>44197</v>
      </c>
      <c r="C385" s="13">
        <v>44286</v>
      </c>
      <c r="D385" s="7" t="s">
        <v>87</v>
      </c>
      <c r="E385" s="7">
        <f>'[1]2da qna de marzo 2021 para tran'!I380</f>
        <v>1</v>
      </c>
      <c r="F385" s="7" t="str">
        <f>'[1]2da qna de marzo 2021 para tran'!J380</f>
        <v>DIPUTADO</v>
      </c>
      <c r="G385" s="7" t="str">
        <f t="shared" si="7"/>
        <v>DIPUTADO</v>
      </c>
      <c r="H385" s="7" t="str">
        <f>'[1]2da qna de marzo 2021 para tran'!M380</f>
        <v>PLENO DE LA LXIII LEGISLATURA</v>
      </c>
      <c r="I385" s="7" t="str">
        <f>'[1]2da qna de marzo 2021 para tran'!F380</f>
        <v>LUZ GUADALUPE</v>
      </c>
      <c r="J385" s="7" t="str">
        <f>'[1]2da qna de marzo 2021 para tran'!D380</f>
        <v>MATA</v>
      </c>
      <c r="K385" s="7" t="str">
        <f>'[1]2da qna de marzo 2021 para tran'!E380</f>
        <v>LARA</v>
      </c>
      <c r="M385" s="8">
        <f>'[1]2da qna de marzo 2021 para tran'!Q380*2</f>
        <v>111242.24000000001</v>
      </c>
      <c r="N385" s="7" t="s">
        <v>214</v>
      </c>
      <c r="O385" s="8">
        <f t="shared" si="9"/>
        <v>76418.33</v>
      </c>
      <c r="P385" s="7" t="s">
        <v>215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7" t="s">
        <v>216</v>
      </c>
      <c r="AE385" s="13">
        <v>44314</v>
      </c>
      <c r="AF385" s="13">
        <v>44314</v>
      </c>
    </row>
    <row r="386" spans="1:33" s="7" customFormat="1" x14ac:dyDescent="0.25">
      <c r="A386" s="7">
        <v>2021</v>
      </c>
      <c r="B386" s="13">
        <v>44197</v>
      </c>
      <c r="C386" s="13">
        <v>44286</v>
      </c>
      <c r="D386" s="7" t="s">
        <v>87</v>
      </c>
      <c r="E386" s="7">
        <f>'[1]2da qna de marzo 2021 para tran'!I381</f>
        <v>1</v>
      </c>
      <c r="F386" s="7" t="str">
        <f>'[1]2da qna de marzo 2021 para tran'!J381</f>
        <v>DIPUTADO</v>
      </c>
      <c r="G386" s="7" t="str">
        <f t="shared" si="7"/>
        <v>DIPUTADO</v>
      </c>
      <c r="H386" s="7" t="str">
        <f>'[1]2da qna de marzo 2021 para tran'!M381</f>
        <v>PLENO DE LA LXIII LEGISLATURA</v>
      </c>
      <c r="I386" s="7" t="str">
        <f>'[1]2da qna de marzo 2021 para tran'!F381</f>
        <v>JOSE MARIA</v>
      </c>
      <c r="J386" s="7" t="str">
        <f>'[1]2da qna de marzo 2021 para tran'!D381</f>
        <v>MENDEZ</v>
      </c>
      <c r="K386" s="7" t="str">
        <f>'[1]2da qna de marzo 2021 para tran'!E381</f>
        <v>SALGADO</v>
      </c>
      <c r="M386" s="8">
        <f>'[1]2da qna de marzo 2021 para tran'!Q381*2</f>
        <v>111242.24000000001</v>
      </c>
      <c r="N386" s="7" t="s">
        <v>214</v>
      </c>
      <c r="O386" s="8">
        <f t="shared" si="9"/>
        <v>76418.33</v>
      </c>
      <c r="P386" s="7" t="s">
        <v>215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7" t="s">
        <v>216</v>
      </c>
      <c r="AE386" s="13">
        <v>44314</v>
      </c>
      <c r="AF386" s="13">
        <v>44314</v>
      </c>
    </row>
    <row r="387" spans="1:33" s="7" customFormat="1" x14ac:dyDescent="0.25">
      <c r="A387" s="7">
        <v>2021</v>
      </c>
      <c r="B387" s="13">
        <v>44197</v>
      </c>
      <c r="C387" s="13">
        <v>44286</v>
      </c>
      <c r="D387" s="7" t="s">
        <v>87</v>
      </c>
      <c r="E387" s="7">
        <f>'[1]2da qna de marzo 2021 para tran'!I382</f>
        <v>1</v>
      </c>
      <c r="F387" s="7" t="str">
        <f>'[1]2da qna de marzo 2021 para tran'!J382</f>
        <v>DIPUTADO</v>
      </c>
      <c r="G387" s="7" t="str">
        <f t="shared" si="7"/>
        <v>DIPUTADO</v>
      </c>
      <c r="H387" s="7" t="str">
        <f>'[1]2da qna de marzo 2021 para tran'!M382</f>
        <v>PLENO DE LA LXIII LEGISLATURA</v>
      </c>
      <c r="I387" s="7" t="str">
        <f>'[1]2da qna de marzo 2021 para tran'!F382</f>
        <v>ZONIA</v>
      </c>
      <c r="J387" s="7" t="str">
        <f>'[1]2da qna de marzo 2021 para tran'!D382</f>
        <v>MONTIEL</v>
      </c>
      <c r="K387" s="7" t="str">
        <f>'[1]2da qna de marzo 2021 para tran'!E382</f>
        <v>CANDANEDA</v>
      </c>
      <c r="M387" s="8">
        <f>55621.12+33372.67</f>
        <v>88993.790000000008</v>
      </c>
      <c r="N387" s="7" t="s">
        <v>214</v>
      </c>
      <c r="O387" s="8">
        <f>35481.89+25718.4</f>
        <v>61200.29</v>
      </c>
      <c r="P387" s="7" t="s">
        <v>215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7" t="s">
        <v>216</v>
      </c>
      <c r="AE387" s="13">
        <v>44314</v>
      </c>
      <c r="AF387" s="13">
        <v>44314</v>
      </c>
      <c r="AG387" s="7" t="s">
        <v>225</v>
      </c>
    </row>
    <row r="388" spans="1:33" s="7" customFormat="1" x14ac:dyDescent="0.25">
      <c r="A388" s="7">
        <v>2021</v>
      </c>
      <c r="B388" s="13">
        <v>44197</v>
      </c>
      <c r="C388" s="13">
        <v>44286</v>
      </c>
      <c r="D388" s="7" t="s">
        <v>87</v>
      </c>
      <c r="E388" s="7">
        <f>'[1]2da qna de marzo 2021 para tran'!I383</f>
        <v>1</v>
      </c>
      <c r="F388" s="7" t="str">
        <f>'[1]2da qna de marzo 2021 para tran'!J383</f>
        <v>DIPUTADO</v>
      </c>
      <c r="G388" s="7" t="str">
        <f t="shared" si="7"/>
        <v>DIPUTADO</v>
      </c>
      <c r="H388" s="7" t="str">
        <f>'[1]2da qna de marzo 2021 para tran'!M383</f>
        <v>PLENO DE LA LXIII LEGISLATURA</v>
      </c>
      <c r="I388" s="7" t="str">
        <f>'[1]2da qna de marzo 2021 para tran'!F383</f>
        <v>MA DE LOURDES</v>
      </c>
      <c r="J388" s="7" t="str">
        <f>'[1]2da qna de marzo 2021 para tran'!D383</f>
        <v>MONTIEL</v>
      </c>
      <c r="K388" s="7" t="str">
        <f>'[1]2da qna de marzo 2021 para tran'!E383</f>
        <v>CERON</v>
      </c>
      <c r="M388" s="8">
        <f>'[1]2da qna de marzo 2021 para tran'!Q383*2</f>
        <v>111242.24000000001</v>
      </c>
      <c r="N388" s="7" t="s">
        <v>214</v>
      </c>
      <c r="O388" s="8">
        <f>35481.89+40936.44</f>
        <v>76418.33</v>
      </c>
      <c r="P388" s="7" t="s">
        <v>215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 t="s">
        <v>216</v>
      </c>
      <c r="AE388" s="13">
        <v>44314</v>
      </c>
      <c r="AF388" s="13">
        <v>44314</v>
      </c>
    </row>
    <row r="389" spans="1:33" s="7" customFormat="1" x14ac:dyDescent="0.25">
      <c r="A389" s="7">
        <v>2021</v>
      </c>
      <c r="B389" s="13">
        <v>44197</v>
      </c>
      <c r="C389" s="13">
        <v>44286</v>
      </c>
      <c r="D389" s="7" t="s">
        <v>87</v>
      </c>
      <c r="E389" s="7">
        <f>'[1]2da qna de marzo 2021 para tran'!I384</f>
        <v>1</v>
      </c>
      <c r="F389" s="7" t="str">
        <f>'[1]2da qna de marzo 2021 para tran'!J384</f>
        <v>DIPUTADO</v>
      </c>
      <c r="G389" s="7" t="str">
        <f t="shared" si="7"/>
        <v>DIPUTADO</v>
      </c>
      <c r="H389" s="7" t="str">
        <f>'[1]2da qna de marzo 2021 para tran'!M384</f>
        <v>PLENO DE LA LXIII LEGISLATURA</v>
      </c>
      <c r="I389" s="7" t="str">
        <f>'[1]2da qna de marzo 2021 para tran'!F384</f>
        <v>MA DEL RAYO</v>
      </c>
      <c r="J389" s="7" t="str">
        <f>'[1]2da qna de marzo 2021 para tran'!D384</f>
        <v>NETZAHUATL</v>
      </c>
      <c r="K389" s="7" t="str">
        <f>'[1]2da qna de marzo 2021 para tran'!E384</f>
        <v>ILHUICATZI</v>
      </c>
      <c r="M389" s="8">
        <f>'[1]2da qna de marzo 2021 para tran'!Q384*2</f>
        <v>111242.24000000001</v>
      </c>
      <c r="N389" s="7" t="s">
        <v>214</v>
      </c>
      <c r="O389" s="8">
        <f>35481.89+40936.44</f>
        <v>76418.33</v>
      </c>
      <c r="P389" s="7" t="s">
        <v>215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7" t="s">
        <v>216</v>
      </c>
      <c r="AE389" s="13">
        <v>44314</v>
      </c>
      <c r="AF389" s="13">
        <v>44314</v>
      </c>
    </row>
    <row r="390" spans="1:33" s="7" customFormat="1" x14ac:dyDescent="0.25">
      <c r="A390" s="7">
        <v>2021</v>
      </c>
      <c r="B390" s="13">
        <v>44197</v>
      </c>
      <c r="C390" s="13">
        <v>44286</v>
      </c>
      <c r="D390" s="7" t="s">
        <v>87</v>
      </c>
      <c r="E390" s="7">
        <f>'[1]2da qna de marzo 2021 para tran'!I385</f>
        <v>1</v>
      </c>
      <c r="F390" s="7" t="str">
        <f>'[1]2da qna de marzo 2021 para tran'!J385</f>
        <v>DIPUTADO</v>
      </c>
      <c r="G390" s="7" t="str">
        <f t="shared" si="7"/>
        <v>DIPUTADO</v>
      </c>
      <c r="H390" s="7" t="str">
        <f>'[1]2da qna de marzo 2021 para tran'!M385</f>
        <v>PLENO DE LA LXIII LEGISLATURA</v>
      </c>
      <c r="I390" s="7" t="str">
        <f>'[1]2da qna de marzo 2021 para tran'!F385</f>
        <v>JAVIER RAFAEL</v>
      </c>
      <c r="J390" s="7" t="str">
        <f>'[1]2da qna de marzo 2021 para tran'!D385</f>
        <v>ORTEGA</v>
      </c>
      <c r="K390" s="7" t="str">
        <f>'[1]2da qna de marzo 2021 para tran'!E385</f>
        <v>BLANCAS</v>
      </c>
      <c r="M390" s="8">
        <f>'[1]2da qna de marzo 2021 para tran'!Q385*2</f>
        <v>111242.24000000001</v>
      </c>
      <c r="N390" s="7" t="s">
        <v>214</v>
      </c>
      <c r="O390" s="8">
        <f>35481.89+40936.44</f>
        <v>76418.33</v>
      </c>
      <c r="P390" s="7" t="s">
        <v>215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7" t="s">
        <v>216</v>
      </c>
      <c r="AE390" s="13">
        <v>44314</v>
      </c>
      <c r="AF390" s="13">
        <v>44314</v>
      </c>
    </row>
    <row r="391" spans="1:33" s="7" customFormat="1" x14ac:dyDescent="0.25">
      <c r="A391" s="7">
        <v>2021</v>
      </c>
      <c r="B391" s="13">
        <v>44197</v>
      </c>
      <c r="C391" s="13">
        <v>44286</v>
      </c>
      <c r="D391" s="7" t="s">
        <v>87</v>
      </c>
      <c r="E391" s="7">
        <f>'[1]2da qna de marzo 2021 para tran'!I386</f>
        <v>1</v>
      </c>
      <c r="F391" s="7" t="str">
        <f>'[1]2da qna de marzo 2021 para tran'!J386</f>
        <v>DIPUTADO</v>
      </c>
      <c r="G391" s="7" t="str">
        <f t="shared" si="7"/>
        <v>DIPUTADO</v>
      </c>
      <c r="H391" s="7" t="str">
        <f>'[1]2da qna de marzo 2021 para tran'!M386</f>
        <v>PLENO DE LA LXIII LEGISLATURA</v>
      </c>
      <c r="I391" s="7" t="str">
        <f>'[1]2da qna de marzo 2021 para tran'!F386</f>
        <v>JESUS ROLANDO</v>
      </c>
      <c r="J391" s="7" t="str">
        <f>'[1]2da qna de marzo 2021 para tran'!D386</f>
        <v>PEREZ</v>
      </c>
      <c r="K391" s="7" t="str">
        <f>'[1]2da qna de marzo 2021 para tran'!E386</f>
        <v>SAAVEDRA</v>
      </c>
      <c r="M391" s="8">
        <v>14832.3</v>
      </c>
      <c r="N391" s="7" t="s">
        <v>214</v>
      </c>
      <c r="O391" s="8">
        <v>10887.39</v>
      </c>
      <c r="P391" s="7" t="s">
        <v>215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7" t="s">
        <v>216</v>
      </c>
      <c r="AE391" s="13">
        <v>44314</v>
      </c>
      <c r="AF391" s="13">
        <v>44314</v>
      </c>
      <c r="AG391" s="7" t="s">
        <v>224</v>
      </c>
    </row>
    <row r="392" spans="1:33" s="7" customFormat="1" x14ac:dyDescent="0.25">
      <c r="A392" s="7">
        <v>2021</v>
      </c>
      <c r="B392" s="13">
        <v>44197</v>
      </c>
      <c r="C392" s="13">
        <v>44286</v>
      </c>
      <c r="D392" s="7" t="s">
        <v>87</v>
      </c>
      <c r="E392" s="7">
        <f>'[1]2da qna de marzo 2021 para tran'!I387</f>
        <v>1</v>
      </c>
      <c r="F392" s="7" t="str">
        <f>'[1]2da qna de marzo 2021 para tran'!J387</f>
        <v>DIPUTADO</v>
      </c>
      <c r="G392" s="7" t="str">
        <f t="shared" si="7"/>
        <v>DIPUTADO</v>
      </c>
      <c r="H392" s="7" t="str">
        <f>'[1]2da qna de marzo 2021 para tran'!M387</f>
        <v>PLENO DE LA LXIII LEGISLATURA</v>
      </c>
      <c r="I392" s="7" t="str">
        <f>'[1]2da qna de marzo 2021 para tran'!F387</f>
        <v>MIGUEL</v>
      </c>
      <c r="J392" s="7" t="str">
        <f>'[1]2da qna de marzo 2021 para tran'!D387</f>
        <v>PIEDRAS</v>
      </c>
      <c r="K392" s="7" t="str">
        <f>'[1]2da qna de marzo 2021 para tran'!E387</f>
        <v>DIAZ</v>
      </c>
      <c r="M392" s="8">
        <v>11124.22</v>
      </c>
      <c r="N392" s="7" t="s">
        <v>214</v>
      </c>
      <c r="O392" s="8">
        <v>8367.89</v>
      </c>
      <c r="P392" s="7" t="s">
        <v>215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7" t="s">
        <v>216</v>
      </c>
      <c r="AE392" s="13">
        <v>44314</v>
      </c>
      <c r="AF392" s="13">
        <v>44314</v>
      </c>
      <c r="AG392" s="7" t="s">
        <v>226</v>
      </c>
    </row>
    <row r="393" spans="1:33" s="7" customFormat="1" x14ac:dyDescent="0.25">
      <c r="A393" s="7">
        <v>2021</v>
      </c>
      <c r="B393" s="13">
        <v>44197</v>
      </c>
      <c r="C393" s="13">
        <v>44286</v>
      </c>
      <c r="D393" s="7" t="s">
        <v>87</v>
      </c>
      <c r="E393" s="7">
        <f>'[1]2da qna de marzo 2021 para tran'!I388</f>
        <v>1</v>
      </c>
      <c r="F393" s="7" t="str">
        <f>'[1]2da qna de marzo 2021 para tran'!J388</f>
        <v>DIPUTADO</v>
      </c>
      <c r="G393" s="7" t="str">
        <f t="shared" si="7"/>
        <v>DIPUTADO</v>
      </c>
      <c r="H393" s="7" t="str">
        <f>'[1]2da qna de marzo 2021 para tran'!M388</f>
        <v>PLENO DE LA LXIII LEGISLATURA</v>
      </c>
      <c r="I393" s="7" t="str">
        <f>'[1]2da qna de marzo 2021 para tran'!F388</f>
        <v>MARIA FELIX</v>
      </c>
      <c r="J393" s="7" t="str">
        <f>'[1]2da qna de marzo 2021 para tran'!D388</f>
        <v>PLUMA</v>
      </c>
      <c r="K393" s="7" t="str">
        <f>'[1]2da qna de marzo 2021 para tran'!E388</f>
        <v>FLORES</v>
      </c>
      <c r="M393" s="8">
        <v>18540.37</v>
      </c>
      <c r="N393" s="7" t="s">
        <v>214</v>
      </c>
      <c r="O393" s="8">
        <v>13359.69</v>
      </c>
      <c r="P393" s="7" t="s">
        <v>215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7" t="s">
        <v>216</v>
      </c>
      <c r="AE393" s="13">
        <v>44314</v>
      </c>
      <c r="AF393" s="13">
        <v>44314</v>
      </c>
      <c r="AG393" s="7" t="s">
        <v>227</v>
      </c>
    </row>
    <row r="394" spans="1:33" s="7" customFormat="1" x14ac:dyDescent="0.25">
      <c r="A394" s="7">
        <v>2021</v>
      </c>
      <c r="B394" s="13">
        <v>44197</v>
      </c>
      <c r="C394" s="13">
        <v>44286</v>
      </c>
      <c r="D394" s="7" t="s">
        <v>87</v>
      </c>
      <c r="E394" s="7">
        <f>'[1]2da qna de marzo 2021 para tran'!I389</f>
        <v>1</v>
      </c>
      <c r="F394" s="7" t="str">
        <f>'[1]2da qna de marzo 2021 para tran'!J389</f>
        <v>DIPUTADO</v>
      </c>
      <c r="G394" s="7" t="str">
        <f t="shared" si="7"/>
        <v>DIPUTADO</v>
      </c>
      <c r="H394" s="7" t="str">
        <f>'[1]2da qna de marzo 2021 para tran'!M389</f>
        <v>PLENO DE LA LXIII LEGISLATURA</v>
      </c>
      <c r="I394" s="7" t="str">
        <f>'[1]2da qna de marzo 2021 para tran'!F389</f>
        <v>MAYRA</v>
      </c>
      <c r="J394" s="7" t="str">
        <f>'[1]2da qna de marzo 2021 para tran'!D389</f>
        <v>VAZQUEZ</v>
      </c>
      <c r="K394" s="7" t="str">
        <f>'[1]2da qna de marzo 2021 para tran'!E389</f>
        <v>VELAZQUEZ</v>
      </c>
      <c r="M394" s="8">
        <v>14832.3</v>
      </c>
      <c r="N394" s="7" t="s">
        <v>214</v>
      </c>
      <c r="O394" s="8">
        <v>10887.39</v>
      </c>
      <c r="P394" s="7" t="s">
        <v>215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7" t="s">
        <v>216</v>
      </c>
      <c r="AE394" s="13">
        <v>44314</v>
      </c>
      <c r="AF394" s="13">
        <v>44314</v>
      </c>
      <c r="AG394" s="7" t="s">
        <v>224</v>
      </c>
    </row>
    <row r="395" spans="1:33" s="7" customFormat="1" x14ac:dyDescent="0.25">
      <c r="A395" s="7">
        <v>2021</v>
      </c>
      <c r="B395" s="13">
        <v>44197</v>
      </c>
      <c r="C395" s="13">
        <v>44286</v>
      </c>
      <c r="D395" s="7" t="s">
        <v>87</v>
      </c>
      <c r="E395" s="7">
        <f>'[1]2da qna de marzo 2021 para tran'!I390</f>
        <v>1</v>
      </c>
      <c r="F395" s="7" t="str">
        <f>'[1]2da qna de marzo 2021 para tran'!J390</f>
        <v>DIPUTADO</v>
      </c>
      <c r="G395" s="7" t="str">
        <f t="shared" si="7"/>
        <v>DIPUTADO</v>
      </c>
      <c r="H395" s="7" t="str">
        <f>'[1]2da qna de marzo 2021 para tran'!M390</f>
        <v>PLENO DE LA LXIII LEGISLATURA</v>
      </c>
      <c r="I395" s="7" t="str">
        <f>'[1]2da qna de marzo 2021 para tran'!F390</f>
        <v>LUZ</v>
      </c>
      <c r="J395" s="7" t="str">
        <f>'[1]2da qna de marzo 2021 para tran'!D390</f>
        <v>VERA</v>
      </c>
      <c r="K395" s="7" t="str">
        <f>'[1]2da qna de marzo 2021 para tran'!E390</f>
        <v>DIAZ</v>
      </c>
      <c r="M395" s="8">
        <f>'[1]2da qna de marzo 2021 para tran'!Q390*2</f>
        <v>111242.24000000001</v>
      </c>
      <c r="N395" s="7" t="s">
        <v>214</v>
      </c>
      <c r="O395" s="8">
        <f>35481.89+40936.44</f>
        <v>76418.33</v>
      </c>
      <c r="P395" s="7" t="s">
        <v>215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7" t="s">
        <v>216</v>
      </c>
      <c r="AE395" s="13">
        <v>44314</v>
      </c>
      <c r="AF395" s="13">
        <v>44314</v>
      </c>
    </row>
    <row r="396" spans="1:33" s="7" customFormat="1" x14ac:dyDescent="0.25">
      <c r="A396" s="7">
        <v>2021</v>
      </c>
      <c r="B396" s="13">
        <v>44197</v>
      </c>
      <c r="C396" s="13">
        <v>44286</v>
      </c>
      <c r="D396" s="7" t="s">
        <v>87</v>
      </c>
      <c r="E396" s="7">
        <f>'[1]2da qna de marzo 2021 para tran'!I391</f>
        <v>1</v>
      </c>
      <c r="F396" s="7" t="str">
        <f>'[1]2da qna de marzo 2021 para tran'!J391</f>
        <v>DIPUTADO</v>
      </c>
      <c r="G396" s="7" t="str">
        <f t="shared" si="7"/>
        <v>DIPUTADO</v>
      </c>
      <c r="H396" s="7" t="str">
        <f>'[1]2da qna de marzo 2021 para tran'!M391</f>
        <v>PLENO DE LA LXIII LEGISLATURA</v>
      </c>
      <c r="I396" s="7" t="str">
        <f>'[1]2da qna de marzo 2021 para tran'!F391</f>
        <v>RAMIRO</v>
      </c>
      <c r="J396" s="7" t="str">
        <f>'[1]2da qna de marzo 2021 para tran'!D391</f>
        <v>VIVANCO</v>
      </c>
      <c r="K396" s="7" t="str">
        <f>'[1]2da qna de marzo 2021 para tran'!E391</f>
        <v>CHEDRAUI</v>
      </c>
      <c r="M396" s="8">
        <f>55621.12+67961.4</f>
        <v>123582.51999999999</v>
      </c>
      <c r="N396" s="7" t="s">
        <v>214</v>
      </c>
      <c r="O396" s="8">
        <f>35481.89+49081.03</f>
        <v>84562.92</v>
      </c>
      <c r="P396" s="7" t="s">
        <v>215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7" t="s">
        <v>216</v>
      </c>
      <c r="AE396" s="13">
        <v>44314</v>
      </c>
      <c r="AF396" s="13">
        <v>44314</v>
      </c>
      <c r="AG396" s="7" t="s">
        <v>228</v>
      </c>
    </row>
    <row r="397" spans="1:33" x14ac:dyDescent="0.25">
      <c r="A397" s="3">
        <v>2021</v>
      </c>
      <c r="B397" s="13">
        <v>44197</v>
      </c>
      <c r="C397" s="13">
        <v>44286</v>
      </c>
      <c r="D397" s="3" t="s">
        <v>82</v>
      </c>
      <c r="E397" s="3">
        <f>'[1]2da qna de marzo 2021 para tran'!I392</f>
        <v>4</v>
      </c>
      <c r="F397" s="3" t="str">
        <f>'[1]2da qna de marzo 2021 para tran'!J392</f>
        <v>DIRECTOR JURIDICO</v>
      </c>
      <c r="G397" s="3" t="str">
        <f t="shared" si="7"/>
        <v>DIRECTOR JURIDICO</v>
      </c>
      <c r="H397" s="3" t="str">
        <f>'[1]2da qna de marzo 2021 para tran'!M392</f>
        <v>DIRECCION JURIDICA</v>
      </c>
      <c r="I397" s="3" t="str">
        <f>'[1]2da qna de marzo 2021 para tran'!F392</f>
        <v>RIGOBERTO</v>
      </c>
      <c r="J397" s="3" t="str">
        <f>'[1]2da qna de marzo 2021 para tran'!D392</f>
        <v>LUCAS</v>
      </c>
      <c r="K397" s="3" t="str">
        <f>'[1]2da qna de marzo 2021 para tran'!E392</f>
        <v>LOPEZ</v>
      </c>
      <c r="L397" s="3"/>
      <c r="M397" s="5">
        <f>'[1]2da qna de marzo 2021 para tran'!Q392*2</f>
        <v>74844.88</v>
      </c>
      <c r="N397" s="3" t="s">
        <v>214</v>
      </c>
      <c r="O397" s="5">
        <f>'[1]2da qna de marzo 2021 para tran'!S392*2</f>
        <v>56106.94</v>
      </c>
      <c r="P397" s="3" t="s">
        <v>215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216</v>
      </c>
      <c r="AE397" s="13">
        <v>44314</v>
      </c>
      <c r="AF397" s="13">
        <v>44314</v>
      </c>
    </row>
    <row r="398" spans="1:33" x14ac:dyDescent="0.25">
      <c r="A398" s="3">
        <v>2021</v>
      </c>
      <c r="B398" s="13">
        <v>44197</v>
      </c>
      <c r="C398" s="13">
        <v>44286</v>
      </c>
      <c r="D398" s="3" t="s">
        <v>82</v>
      </c>
      <c r="E398" s="3">
        <f>'[1]2da qna de marzo 2021 para tran'!I393</f>
        <v>6</v>
      </c>
      <c r="F398" s="3" t="str">
        <f>'[1]2da qna de marzo 2021 para tran'!J393</f>
        <v>DIRECTOR INSTITUTO DE EST. LEG</v>
      </c>
      <c r="G398" s="3" t="str">
        <f t="shared" si="7"/>
        <v>DIRECTOR INSTITUTO DE EST. LEG</v>
      </c>
      <c r="H398" s="3" t="str">
        <f>'[1]2da qna de marzo 2021 para tran'!M393</f>
        <v>INSTITUTO DE ESTUDIOS LEGISLATIVOS</v>
      </c>
      <c r="I398" s="3" t="str">
        <f>'[1]2da qna de marzo 2021 para tran'!F393</f>
        <v>RAUL</v>
      </c>
      <c r="J398" s="3" t="str">
        <f>'[1]2da qna de marzo 2021 para tran'!D393</f>
        <v>PLUMA</v>
      </c>
      <c r="K398" s="3" t="str">
        <f>'[1]2da qna de marzo 2021 para tran'!E393</f>
        <v>RIOS</v>
      </c>
      <c r="L398" s="3"/>
      <c r="M398" s="5">
        <f>'[1]2da qna de marzo 2021 para tran'!Q393*2</f>
        <v>43637.3</v>
      </c>
      <c r="N398" s="3" t="s">
        <v>214</v>
      </c>
      <c r="O398" s="5">
        <f>'[1]2da qna de marzo 2021 para tran'!S393*2</f>
        <v>28290.74</v>
      </c>
      <c r="P398" s="3" t="s">
        <v>215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216</v>
      </c>
      <c r="AE398" s="13">
        <v>44314</v>
      </c>
      <c r="AF398" s="13">
        <v>44314</v>
      </c>
    </row>
    <row r="399" spans="1:33" x14ac:dyDescent="0.25">
      <c r="A399" s="3">
        <v>2021</v>
      </c>
      <c r="B399" s="13">
        <v>44197</v>
      </c>
      <c r="C399" s="13">
        <v>44286</v>
      </c>
      <c r="D399" s="3" t="s">
        <v>82</v>
      </c>
      <c r="E399" s="3">
        <f>'[1]2da qna de marzo 2021 para tran'!I394</f>
        <v>2</v>
      </c>
      <c r="F399" s="3" t="str">
        <f>'[1]2da qna de marzo 2021 para tran'!J394</f>
        <v>SECRETARIO ADMINISTRATIVO</v>
      </c>
      <c r="G399" s="3" t="str">
        <f t="shared" si="7"/>
        <v>SECRETARIO ADMINISTRATIVO</v>
      </c>
      <c r="H399" s="3" t="str">
        <f>'[1]2da qna de marzo 2021 para tran'!M394</f>
        <v>SECRETRARIA ADMINISTRATIVA</v>
      </c>
      <c r="I399" s="3" t="str">
        <f>'[1]2da qna de marzo 2021 para tran'!F394</f>
        <v>NILS GUNNAR JAIME</v>
      </c>
      <c r="J399" s="3" t="str">
        <f>'[1]2da qna de marzo 2021 para tran'!D394</f>
        <v>ROBLES</v>
      </c>
      <c r="K399" s="3" t="str">
        <f>'[1]2da qna de marzo 2021 para tran'!E394</f>
        <v>ANDERSSON</v>
      </c>
      <c r="L399" s="3"/>
      <c r="M399" s="5">
        <f>'[1]2da qna de marzo 2021 para tran'!Q394*2</f>
        <v>82541.56</v>
      </c>
      <c r="N399" s="3" t="s">
        <v>214</v>
      </c>
      <c r="O399" s="5">
        <f>'[1]2da qna de marzo 2021 para tran'!S394*2</f>
        <v>62445.3</v>
      </c>
      <c r="P399" s="3" t="s">
        <v>215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216</v>
      </c>
      <c r="AE399" s="13">
        <v>44314</v>
      </c>
      <c r="AF399" s="13">
        <v>44314</v>
      </c>
    </row>
    <row r="400" spans="1:33" x14ac:dyDescent="0.25">
      <c r="A400" s="3">
        <v>2021</v>
      </c>
      <c r="B400" s="13">
        <v>44197</v>
      </c>
      <c r="C400" s="13">
        <v>44286</v>
      </c>
      <c r="D400" s="3" t="s">
        <v>82</v>
      </c>
      <c r="E400" s="3">
        <f>'[1]2da qna de marzo 2021 para tran'!I395</f>
        <v>5</v>
      </c>
      <c r="F400" s="3" t="str">
        <f>'[1]2da qna de marzo 2021 para tran'!J395</f>
        <v>DIRECTOR DE COMUNICACION</v>
      </c>
      <c r="G400" s="3" t="str">
        <f t="shared" si="7"/>
        <v>DIRECTOR DE COMUNICACION</v>
      </c>
      <c r="H400" s="3" t="str">
        <f>'[1]2da qna de marzo 2021 para tran'!M395</f>
        <v>PRENSA Y RELACIONES PUBLICAS</v>
      </c>
      <c r="I400" s="3" t="str">
        <f>'[1]2da qna de marzo 2021 para tran'!F395</f>
        <v>DAVID</v>
      </c>
      <c r="J400" s="3" t="str">
        <f>'[1]2da qna de marzo 2021 para tran'!D395</f>
        <v>RODRIGUEZ</v>
      </c>
      <c r="K400" s="3" t="str">
        <f>'[1]2da qna de marzo 2021 para tran'!E395</f>
        <v>SILVA</v>
      </c>
      <c r="L400" s="3"/>
      <c r="M400" s="5">
        <f>'[1]2da qna de marzo 2021 para tran'!Q395*2</f>
        <v>43637.3</v>
      </c>
      <c r="N400" s="3" t="s">
        <v>214</v>
      </c>
      <c r="O400" s="5">
        <f>'[1]2da qna de marzo 2021 para tran'!S395*2</f>
        <v>35261.160000000003</v>
      </c>
      <c r="P400" s="3" t="s">
        <v>215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216</v>
      </c>
      <c r="AE400" s="13">
        <v>44314</v>
      </c>
      <c r="AF400" s="13">
        <v>44314</v>
      </c>
    </row>
    <row r="401" spans="1:32" x14ac:dyDescent="0.25">
      <c r="A401" s="3">
        <v>2021</v>
      </c>
      <c r="B401" s="13">
        <v>44197</v>
      </c>
      <c r="C401" s="13">
        <v>44286</v>
      </c>
      <c r="D401" s="3" t="s">
        <v>84</v>
      </c>
      <c r="E401" s="3">
        <f>'[1]2da qna de marzo 2021 para tran'!I396</f>
        <v>18</v>
      </c>
      <c r="F401" s="3" t="str">
        <f>'[1]2da qna de marzo 2021 para tran'!J396</f>
        <v>VIGILANCIA</v>
      </c>
      <c r="G401" s="3" t="str">
        <f t="shared" si="7"/>
        <v>VIGILANCIA</v>
      </c>
      <c r="H401" s="3" t="str">
        <f>'[1]2da qna de marzo 2021 para tran'!M396</f>
        <v>SECRETRARIA ADMINISTRATIVA</v>
      </c>
      <c r="I401" s="3" t="str">
        <f>'[1]2da qna de marzo 2021 para tran'!F396</f>
        <v>OSCAR</v>
      </c>
      <c r="J401" s="3" t="str">
        <f>'[1]2da qna de marzo 2021 para tran'!D396</f>
        <v>MIRANDA</v>
      </c>
      <c r="K401" s="3" t="str">
        <f>'[1]2da qna de marzo 2021 para tran'!E396</f>
        <v>ELIAS</v>
      </c>
      <c r="L401" s="3"/>
      <c r="M401" s="5">
        <f>'[1]2da qna de marzo 2021 para tran'!Q396*2</f>
        <v>16427.439999999999</v>
      </c>
      <c r="N401" s="3" t="s">
        <v>214</v>
      </c>
      <c r="O401" s="5">
        <f>'[1]2da qna de marzo 2021 para tran'!S396*2</f>
        <v>14339.96</v>
      </c>
      <c r="P401" s="3" t="s">
        <v>215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216</v>
      </c>
      <c r="AE401" s="13">
        <v>44314</v>
      </c>
      <c r="AF401" s="13">
        <v>44314</v>
      </c>
    </row>
    <row r="402" spans="1:32" x14ac:dyDescent="0.25">
      <c r="A402" s="3">
        <v>2021</v>
      </c>
      <c r="B402" s="13">
        <v>44197</v>
      </c>
      <c r="C402" s="13">
        <v>44286</v>
      </c>
      <c r="D402" s="3" t="s">
        <v>84</v>
      </c>
      <c r="E402" s="3">
        <f>'[1]2da qna de marzo 2021 para tran'!I397</f>
        <v>16</v>
      </c>
      <c r="F402" s="3" t="str">
        <f>'[1]2da qna de marzo 2021 para tran'!J397</f>
        <v>LIMPIEZA</v>
      </c>
      <c r="G402" s="3" t="str">
        <f t="shared" si="7"/>
        <v>LIMPIEZA</v>
      </c>
      <c r="H402" s="3" t="str">
        <f>'[1]2da qna de marzo 2021 para tran'!M397</f>
        <v>SERVICIOS GENERALES</v>
      </c>
      <c r="I402" s="3" t="str">
        <f>'[1]2da qna de marzo 2021 para tran'!F397</f>
        <v>MARGARITO</v>
      </c>
      <c r="J402" s="3" t="str">
        <f>'[1]2da qna de marzo 2021 para tran'!D397</f>
        <v>TECPA</v>
      </c>
      <c r="K402" s="3" t="str">
        <f>'[1]2da qna de marzo 2021 para tran'!E397</f>
        <v>PEREZ</v>
      </c>
      <c r="L402" s="3"/>
      <c r="M402" s="5">
        <f>'[1]2da qna de marzo 2021 para tran'!Q397*2</f>
        <v>13870.12</v>
      </c>
      <c r="N402" s="3" t="s">
        <v>214</v>
      </c>
      <c r="O402" s="5">
        <f>'[1]2da qna de marzo 2021 para tran'!S397*2</f>
        <v>12328.88</v>
      </c>
      <c r="P402" s="3" t="s">
        <v>215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216</v>
      </c>
      <c r="AE402" s="13">
        <v>44314</v>
      </c>
      <c r="AF402" s="13">
        <v>44314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402">
      <formula1>Hidden_13</formula1>
    </dataValidation>
    <dataValidation type="list" allowBlank="1" showErrorMessage="1" sqref="L8:L402">
      <formula1>Hidden_211</formula1>
    </dataValidation>
  </dataValidations>
  <pageMargins left="0.7" right="0.7" top="0.75" bottom="0.75" header="0.3" footer="0.3"/>
  <pageSetup scale="29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214</v>
      </c>
      <c r="F4" s="4" t="s">
        <v>230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214</v>
      </c>
      <c r="F5" s="4" t="s">
        <v>230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214</v>
      </c>
      <c r="F6" s="4" t="s">
        <v>230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214</v>
      </c>
      <c r="F7" s="4" t="s">
        <v>230</v>
      </c>
    </row>
    <row r="8" spans="1:6" x14ac:dyDescent="0.25">
      <c r="A8" s="4">
        <v>5</v>
      </c>
      <c r="B8" s="4" t="s">
        <v>240</v>
      </c>
      <c r="C8" s="4">
        <v>0</v>
      </c>
      <c r="D8" s="4">
        <v>0</v>
      </c>
      <c r="E8" s="4" t="s">
        <v>214</v>
      </c>
      <c r="F8" s="4" t="s">
        <v>230</v>
      </c>
    </row>
    <row r="9" spans="1:6" x14ac:dyDescent="0.25">
      <c r="A9" s="4">
        <v>6</v>
      </c>
      <c r="B9" s="4" t="s">
        <v>240</v>
      </c>
      <c r="C9" s="4">
        <v>0</v>
      </c>
      <c r="D9" s="4">
        <v>0</v>
      </c>
      <c r="E9" s="4" t="s">
        <v>214</v>
      </c>
      <c r="F9" s="4" t="s">
        <v>230</v>
      </c>
    </row>
    <row r="10" spans="1:6" x14ac:dyDescent="0.25">
      <c r="A10" s="4">
        <v>7</v>
      </c>
      <c r="B10" s="4" t="s">
        <v>240</v>
      </c>
      <c r="C10" s="4">
        <v>0</v>
      </c>
      <c r="D10" s="4">
        <v>0</v>
      </c>
      <c r="E10" s="4" t="s">
        <v>214</v>
      </c>
      <c r="F10" s="4" t="s">
        <v>230</v>
      </c>
    </row>
    <row r="11" spans="1:6" x14ac:dyDescent="0.25">
      <c r="A11" s="4">
        <v>8</v>
      </c>
      <c r="B11" s="4" t="s">
        <v>240</v>
      </c>
      <c r="C11" s="4">
        <v>0</v>
      </c>
      <c r="D11" s="4">
        <v>0</v>
      </c>
      <c r="E11" s="4" t="s">
        <v>214</v>
      </c>
      <c r="F11" s="4" t="s">
        <v>230</v>
      </c>
    </row>
    <row r="12" spans="1:6" x14ac:dyDescent="0.25">
      <c r="A12" s="4">
        <v>9</v>
      </c>
      <c r="B12" s="4" t="s">
        <v>240</v>
      </c>
      <c r="C12" s="4">
        <v>0</v>
      </c>
      <c r="D12" s="4">
        <v>0</v>
      </c>
      <c r="E12" s="4" t="s">
        <v>214</v>
      </c>
      <c r="F12" s="4" t="s">
        <v>230</v>
      </c>
    </row>
    <row r="13" spans="1:6" x14ac:dyDescent="0.25">
      <c r="A13" s="4">
        <v>10</v>
      </c>
      <c r="B13" s="4" t="s">
        <v>240</v>
      </c>
      <c r="C13" s="4">
        <v>0</v>
      </c>
      <c r="D13" s="4">
        <v>0</v>
      </c>
      <c r="E13" s="4" t="s">
        <v>214</v>
      </c>
      <c r="F13" s="4" t="s">
        <v>230</v>
      </c>
    </row>
    <row r="14" spans="1:6" x14ac:dyDescent="0.25">
      <c r="A14" s="4">
        <v>11</v>
      </c>
      <c r="B14" s="4" t="s">
        <v>240</v>
      </c>
      <c r="C14" s="4">
        <v>0</v>
      </c>
      <c r="D14" s="4">
        <v>0</v>
      </c>
      <c r="E14" s="4" t="s">
        <v>214</v>
      </c>
      <c r="F14" s="4" t="s">
        <v>230</v>
      </c>
    </row>
    <row r="15" spans="1:6" x14ac:dyDescent="0.25">
      <c r="A15" s="4">
        <v>12</v>
      </c>
      <c r="B15" s="4" t="s">
        <v>240</v>
      </c>
      <c r="C15" s="4">
        <v>0</v>
      </c>
      <c r="D15" s="4">
        <v>0</v>
      </c>
      <c r="E15" s="4" t="s">
        <v>214</v>
      </c>
      <c r="F15" s="4" t="s">
        <v>230</v>
      </c>
    </row>
    <row r="16" spans="1:6" x14ac:dyDescent="0.25">
      <c r="A16" s="4">
        <v>13</v>
      </c>
      <c r="B16" s="4" t="s">
        <v>240</v>
      </c>
      <c r="C16" s="4">
        <v>0</v>
      </c>
      <c r="D16" s="4">
        <v>0</v>
      </c>
      <c r="E16" s="4" t="s">
        <v>214</v>
      </c>
      <c r="F16" s="4" t="s">
        <v>230</v>
      </c>
    </row>
    <row r="17" spans="1:6" x14ac:dyDescent="0.25">
      <c r="A17" s="4">
        <v>14</v>
      </c>
      <c r="B17" s="4" t="s">
        <v>240</v>
      </c>
      <c r="C17" s="4">
        <v>0</v>
      </c>
      <c r="D17" s="4">
        <v>0</v>
      </c>
      <c r="E17" s="4" t="s">
        <v>214</v>
      </c>
      <c r="F17" s="4" t="s">
        <v>230</v>
      </c>
    </row>
    <row r="18" spans="1:6" x14ac:dyDescent="0.25">
      <c r="A18" s="4">
        <v>15</v>
      </c>
      <c r="B18" s="4" t="s">
        <v>240</v>
      </c>
      <c r="C18" s="4">
        <v>0</v>
      </c>
      <c r="D18" s="4">
        <v>0</v>
      </c>
      <c r="E18" s="4" t="s">
        <v>214</v>
      </c>
      <c r="F18" s="4" t="s">
        <v>230</v>
      </c>
    </row>
    <row r="19" spans="1:6" x14ac:dyDescent="0.25">
      <c r="A19" s="4">
        <v>16</v>
      </c>
      <c r="B19" s="4" t="s">
        <v>240</v>
      </c>
      <c r="C19" s="4">
        <v>0</v>
      </c>
      <c r="D19" s="4">
        <v>0</v>
      </c>
      <c r="E19" s="4" t="s">
        <v>214</v>
      </c>
      <c r="F19" s="4" t="s">
        <v>230</v>
      </c>
    </row>
    <row r="20" spans="1:6" x14ac:dyDescent="0.25">
      <c r="A20" s="4">
        <v>17</v>
      </c>
      <c r="B20" s="4" t="s">
        <v>240</v>
      </c>
      <c r="C20" s="4">
        <v>0</v>
      </c>
      <c r="D20" s="4">
        <v>0</v>
      </c>
      <c r="E20" s="4" t="s">
        <v>214</v>
      </c>
      <c r="F20" s="4" t="s">
        <v>230</v>
      </c>
    </row>
    <row r="21" spans="1:6" x14ac:dyDescent="0.25">
      <c r="A21" s="4">
        <v>18</v>
      </c>
      <c r="B21" s="4" t="s">
        <v>240</v>
      </c>
      <c r="C21" s="4">
        <v>0</v>
      </c>
      <c r="D21" s="4">
        <v>0</v>
      </c>
      <c r="E21" s="4" t="s">
        <v>214</v>
      </c>
      <c r="F21" s="4" t="s">
        <v>230</v>
      </c>
    </row>
    <row r="22" spans="1:6" x14ac:dyDescent="0.25">
      <c r="A22" s="4">
        <v>19</v>
      </c>
      <c r="B22" s="4" t="s">
        <v>240</v>
      </c>
      <c r="C22" s="4">
        <v>0</v>
      </c>
      <c r="D22" s="4">
        <v>0</v>
      </c>
      <c r="E22" s="4" t="s">
        <v>214</v>
      </c>
      <c r="F22" s="4" t="s">
        <v>230</v>
      </c>
    </row>
    <row r="23" spans="1:6" x14ac:dyDescent="0.25">
      <c r="A23" s="4">
        <v>20</v>
      </c>
      <c r="B23" s="4" t="s">
        <v>240</v>
      </c>
      <c r="C23" s="4">
        <v>0</v>
      </c>
      <c r="D23" s="4">
        <v>0</v>
      </c>
      <c r="E23" s="4" t="s">
        <v>214</v>
      </c>
      <c r="F23" s="4" t="s">
        <v>230</v>
      </c>
    </row>
    <row r="24" spans="1:6" x14ac:dyDescent="0.25">
      <c r="A24" s="4">
        <v>21</v>
      </c>
      <c r="B24" s="4" t="s">
        <v>240</v>
      </c>
      <c r="C24" s="4">
        <v>0</v>
      </c>
      <c r="D24" s="4">
        <v>0</v>
      </c>
      <c r="E24" s="4" t="s">
        <v>214</v>
      </c>
      <c r="F24" s="4" t="s">
        <v>230</v>
      </c>
    </row>
    <row r="25" spans="1:6" x14ac:dyDescent="0.25">
      <c r="A25" s="4">
        <v>22</v>
      </c>
      <c r="B25" s="4" t="s">
        <v>240</v>
      </c>
      <c r="C25" s="4">
        <v>0</v>
      </c>
      <c r="D25" s="4">
        <v>0</v>
      </c>
      <c r="E25" s="4" t="s">
        <v>214</v>
      </c>
      <c r="F25" s="4" t="s">
        <v>230</v>
      </c>
    </row>
    <row r="26" spans="1:6" x14ac:dyDescent="0.25">
      <c r="A26" s="4">
        <v>23</v>
      </c>
      <c r="B26" s="4" t="s">
        <v>240</v>
      </c>
      <c r="C26" s="4">
        <v>0</v>
      </c>
      <c r="D26" s="4">
        <v>0</v>
      </c>
      <c r="E26" s="4" t="s">
        <v>214</v>
      </c>
      <c r="F26" s="4" t="s">
        <v>230</v>
      </c>
    </row>
    <row r="27" spans="1:6" x14ac:dyDescent="0.25">
      <c r="A27" s="4">
        <v>24</v>
      </c>
      <c r="B27" s="4" t="s">
        <v>240</v>
      </c>
      <c r="C27" s="4">
        <v>0</v>
      </c>
      <c r="D27" s="4">
        <v>0</v>
      </c>
      <c r="E27" s="4" t="s">
        <v>214</v>
      </c>
      <c r="F27" s="4" t="s">
        <v>230</v>
      </c>
    </row>
    <row r="28" spans="1:6" x14ac:dyDescent="0.25">
      <c r="A28" s="4">
        <v>25</v>
      </c>
      <c r="B28" s="4" t="s">
        <v>240</v>
      </c>
      <c r="C28" s="4">
        <v>0</v>
      </c>
      <c r="D28" s="4">
        <v>0</v>
      </c>
      <c r="E28" s="4" t="s">
        <v>214</v>
      </c>
      <c r="F28" s="4" t="s">
        <v>230</v>
      </c>
    </row>
    <row r="29" spans="1:6" x14ac:dyDescent="0.25">
      <c r="A29" s="4">
        <v>26</v>
      </c>
      <c r="B29" s="4" t="s">
        <v>240</v>
      </c>
      <c r="C29" s="4">
        <v>0</v>
      </c>
      <c r="D29" s="4">
        <v>0</v>
      </c>
      <c r="E29" s="4" t="s">
        <v>214</v>
      </c>
      <c r="F29" s="4" t="s">
        <v>230</v>
      </c>
    </row>
    <row r="30" spans="1:6" x14ac:dyDescent="0.25">
      <c r="A30" s="4">
        <v>27</v>
      </c>
      <c r="B30" s="4" t="s">
        <v>240</v>
      </c>
      <c r="C30" s="4">
        <v>0</v>
      </c>
      <c r="D30" s="4">
        <v>0</v>
      </c>
      <c r="E30" s="4" t="s">
        <v>214</v>
      </c>
      <c r="F30" s="4" t="s">
        <v>230</v>
      </c>
    </row>
    <row r="31" spans="1:6" x14ac:dyDescent="0.25">
      <c r="A31" s="4">
        <v>28</v>
      </c>
      <c r="B31" s="4" t="s">
        <v>240</v>
      </c>
      <c r="C31" s="4">
        <v>0</v>
      </c>
      <c r="D31" s="4">
        <v>0</v>
      </c>
      <c r="E31" s="4" t="s">
        <v>214</v>
      </c>
      <c r="F31" s="4" t="s">
        <v>230</v>
      </c>
    </row>
    <row r="32" spans="1:6" x14ac:dyDescent="0.25">
      <c r="A32" s="4">
        <v>29</v>
      </c>
      <c r="B32" s="4" t="s">
        <v>240</v>
      </c>
      <c r="C32" s="4">
        <v>0</v>
      </c>
      <c r="D32" s="4">
        <v>0</v>
      </c>
      <c r="E32" s="4" t="s">
        <v>214</v>
      </c>
      <c r="F32" s="4" t="s">
        <v>230</v>
      </c>
    </row>
    <row r="33" spans="1:6" x14ac:dyDescent="0.25">
      <c r="A33" s="4">
        <v>30</v>
      </c>
      <c r="B33" s="4" t="s">
        <v>240</v>
      </c>
      <c r="C33" s="4">
        <v>0</v>
      </c>
      <c r="D33" s="4">
        <v>0</v>
      </c>
      <c r="E33" s="4" t="s">
        <v>214</v>
      </c>
      <c r="F33" s="4" t="s">
        <v>230</v>
      </c>
    </row>
    <row r="34" spans="1:6" x14ac:dyDescent="0.25">
      <c r="A34" s="4">
        <v>31</v>
      </c>
      <c r="B34" s="4" t="s">
        <v>240</v>
      </c>
      <c r="C34" s="4">
        <v>0</v>
      </c>
      <c r="D34" s="4">
        <v>0</v>
      </c>
      <c r="E34" s="4" t="s">
        <v>214</v>
      </c>
      <c r="F34" s="4" t="s">
        <v>230</v>
      </c>
    </row>
    <row r="35" spans="1:6" x14ac:dyDescent="0.25">
      <c r="A35" s="4">
        <v>32</v>
      </c>
      <c r="B35" s="4" t="s">
        <v>240</v>
      </c>
      <c r="C35" s="4">
        <v>0</v>
      </c>
      <c r="D35" s="4">
        <v>0</v>
      </c>
      <c r="E35" s="4" t="s">
        <v>214</v>
      </c>
      <c r="F35" s="4" t="s">
        <v>230</v>
      </c>
    </row>
    <row r="36" spans="1:6" x14ac:dyDescent="0.25">
      <c r="A36" s="4">
        <v>33</v>
      </c>
      <c r="B36" s="4" t="s">
        <v>240</v>
      </c>
      <c r="C36" s="4">
        <v>0</v>
      </c>
      <c r="D36" s="4">
        <v>0</v>
      </c>
      <c r="E36" s="4" t="s">
        <v>214</v>
      </c>
      <c r="F36" s="4" t="s">
        <v>230</v>
      </c>
    </row>
    <row r="37" spans="1:6" x14ac:dyDescent="0.25">
      <c r="A37" s="4">
        <v>34</v>
      </c>
      <c r="B37" s="4" t="s">
        <v>240</v>
      </c>
      <c r="C37" s="4">
        <v>0</v>
      </c>
      <c r="D37" s="4">
        <v>0</v>
      </c>
      <c r="E37" s="4" t="s">
        <v>214</v>
      </c>
      <c r="F37" s="4" t="s">
        <v>230</v>
      </c>
    </row>
    <row r="38" spans="1:6" x14ac:dyDescent="0.25">
      <c r="A38" s="4">
        <v>35</v>
      </c>
      <c r="B38" s="4" t="s">
        <v>240</v>
      </c>
      <c r="C38" s="4">
        <v>0</v>
      </c>
      <c r="D38" s="4">
        <v>0</v>
      </c>
      <c r="E38" s="4" t="s">
        <v>214</v>
      </c>
      <c r="F38" s="4" t="s">
        <v>230</v>
      </c>
    </row>
    <row r="39" spans="1:6" x14ac:dyDescent="0.25">
      <c r="A39" s="4">
        <v>36</v>
      </c>
      <c r="B39" s="4" t="s">
        <v>240</v>
      </c>
      <c r="C39" s="4">
        <v>0</v>
      </c>
      <c r="D39" s="4">
        <v>0</v>
      </c>
      <c r="E39" s="4" t="s">
        <v>214</v>
      </c>
      <c r="F39" s="4" t="s">
        <v>230</v>
      </c>
    </row>
    <row r="40" spans="1:6" x14ac:dyDescent="0.25">
      <c r="A40" s="4">
        <v>37</v>
      </c>
      <c r="B40" s="4" t="s">
        <v>240</v>
      </c>
      <c r="C40" s="4">
        <v>0</v>
      </c>
      <c r="D40" s="4">
        <v>0</v>
      </c>
      <c r="E40" s="4" t="s">
        <v>214</v>
      </c>
      <c r="F40" s="4" t="s">
        <v>230</v>
      </c>
    </row>
    <row r="41" spans="1:6" x14ac:dyDescent="0.25">
      <c r="A41" s="4">
        <v>38</v>
      </c>
      <c r="B41" s="4" t="s">
        <v>240</v>
      </c>
      <c r="C41" s="4">
        <v>0</v>
      </c>
      <c r="D41" s="4">
        <v>0</v>
      </c>
      <c r="E41" s="4" t="s">
        <v>214</v>
      </c>
      <c r="F41" s="4" t="s">
        <v>230</v>
      </c>
    </row>
    <row r="42" spans="1:6" x14ac:dyDescent="0.25">
      <c r="A42" s="4">
        <v>39</v>
      </c>
      <c r="B42" s="4" t="s">
        <v>240</v>
      </c>
      <c r="C42" s="4">
        <v>0</v>
      </c>
      <c r="D42" s="4">
        <v>0</v>
      </c>
      <c r="E42" s="4" t="s">
        <v>214</v>
      </c>
      <c r="F42" s="4" t="s">
        <v>230</v>
      </c>
    </row>
    <row r="43" spans="1:6" x14ac:dyDescent="0.25">
      <c r="A43" s="4">
        <v>40</v>
      </c>
      <c r="B43" s="4" t="s">
        <v>240</v>
      </c>
      <c r="C43" s="4">
        <v>0</v>
      </c>
      <c r="D43" s="4">
        <v>0</v>
      </c>
      <c r="E43" s="4" t="s">
        <v>214</v>
      </c>
      <c r="F43" s="4" t="s">
        <v>230</v>
      </c>
    </row>
    <row r="44" spans="1:6" x14ac:dyDescent="0.25">
      <c r="A44" s="4">
        <v>41</v>
      </c>
      <c r="B44" s="4" t="s">
        <v>240</v>
      </c>
      <c r="C44" s="4">
        <v>0</v>
      </c>
      <c r="D44" s="4">
        <v>0</v>
      </c>
      <c r="E44" s="4" t="s">
        <v>214</v>
      </c>
      <c r="F44" s="4" t="s">
        <v>230</v>
      </c>
    </row>
    <row r="45" spans="1:6" x14ac:dyDescent="0.25">
      <c r="A45" s="4">
        <v>42</v>
      </c>
      <c r="B45" s="4" t="s">
        <v>240</v>
      </c>
      <c r="C45" s="4">
        <v>0</v>
      </c>
      <c r="D45" s="4">
        <v>0</v>
      </c>
      <c r="E45" s="4" t="s">
        <v>214</v>
      </c>
      <c r="F45" s="4" t="s">
        <v>230</v>
      </c>
    </row>
    <row r="46" spans="1:6" x14ac:dyDescent="0.25">
      <c r="A46" s="4">
        <v>43</v>
      </c>
      <c r="B46" s="4" t="s">
        <v>240</v>
      </c>
      <c r="C46" s="4">
        <v>0</v>
      </c>
      <c r="D46" s="4">
        <v>0</v>
      </c>
      <c r="E46" s="4" t="s">
        <v>214</v>
      </c>
      <c r="F46" s="4" t="s">
        <v>230</v>
      </c>
    </row>
    <row r="47" spans="1:6" x14ac:dyDescent="0.25">
      <c r="A47" s="4">
        <v>44</v>
      </c>
      <c r="B47" s="4" t="s">
        <v>240</v>
      </c>
      <c r="C47" s="4">
        <v>0</v>
      </c>
      <c r="D47" s="4">
        <v>0</v>
      </c>
      <c r="E47" s="4" t="s">
        <v>214</v>
      </c>
      <c r="F47" s="4" t="s">
        <v>230</v>
      </c>
    </row>
    <row r="48" spans="1:6" x14ac:dyDescent="0.25">
      <c r="A48" s="4">
        <v>45</v>
      </c>
      <c r="B48" s="4" t="s">
        <v>240</v>
      </c>
      <c r="C48" s="4">
        <v>0</v>
      </c>
      <c r="D48" s="4">
        <v>0</v>
      </c>
      <c r="E48" s="4" t="s">
        <v>214</v>
      </c>
      <c r="F48" s="4" t="s">
        <v>230</v>
      </c>
    </row>
    <row r="49" spans="1:6" x14ac:dyDescent="0.25">
      <c r="A49" s="4">
        <v>46</v>
      </c>
      <c r="B49" s="4" t="s">
        <v>240</v>
      </c>
      <c r="C49" s="4">
        <v>0</v>
      </c>
      <c r="D49" s="4">
        <v>0</v>
      </c>
      <c r="E49" s="4" t="s">
        <v>214</v>
      </c>
      <c r="F49" s="4" t="s">
        <v>230</v>
      </c>
    </row>
    <row r="50" spans="1:6" x14ac:dyDescent="0.25">
      <c r="A50" s="4">
        <v>47</v>
      </c>
      <c r="B50" s="4" t="s">
        <v>240</v>
      </c>
      <c r="C50" s="4">
        <v>0</v>
      </c>
      <c r="D50" s="4">
        <v>0</v>
      </c>
      <c r="E50" s="4" t="s">
        <v>214</v>
      </c>
      <c r="F50" s="4" t="s">
        <v>230</v>
      </c>
    </row>
    <row r="51" spans="1:6" x14ac:dyDescent="0.25">
      <c r="A51" s="4">
        <v>48</v>
      </c>
      <c r="B51" s="4" t="s">
        <v>240</v>
      </c>
      <c r="C51" s="4">
        <v>0</v>
      </c>
      <c r="D51" s="4">
        <v>0</v>
      </c>
      <c r="E51" s="4" t="s">
        <v>214</v>
      </c>
      <c r="F51" s="4" t="s">
        <v>230</v>
      </c>
    </row>
    <row r="52" spans="1:6" x14ac:dyDescent="0.25">
      <c r="A52" s="4">
        <v>49</v>
      </c>
      <c r="B52" s="4" t="s">
        <v>240</v>
      </c>
      <c r="C52" s="4">
        <v>0</v>
      </c>
      <c r="D52" s="4">
        <v>0</v>
      </c>
      <c r="E52" s="4" t="s">
        <v>214</v>
      </c>
      <c r="F52" s="4" t="s">
        <v>230</v>
      </c>
    </row>
    <row r="53" spans="1:6" x14ac:dyDescent="0.25">
      <c r="A53" s="4">
        <v>50</v>
      </c>
      <c r="B53" s="4" t="s">
        <v>240</v>
      </c>
      <c r="C53" s="4">
        <v>0</v>
      </c>
      <c r="D53" s="4">
        <v>0</v>
      </c>
      <c r="E53" s="4" t="s">
        <v>214</v>
      </c>
      <c r="F53" s="4" t="s">
        <v>230</v>
      </c>
    </row>
    <row r="54" spans="1:6" x14ac:dyDescent="0.25">
      <c r="A54" s="4">
        <v>51</v>
      </c>
      <c r="B54" s="4" t="s">
        <v>240</v>
      </c>
      <c r="C54" s="4">
        <v>0</v>
      </c>
      <c r="D54" s="4">
        <v>0</v>
      </c>
      <c r="E54" s="4" t="s">
        <v>214</v>
      </c>
      <c r="F54" s="4" t="s">
        <v>230</v>
      </c>
    </row>
    <row r="55" spans="1:6" x14ac:dyDescent="0.25">
      <c r="A55" s="4">
        <v>52</v>
      </c>
      <c r="B55" s="4" t="s">
        <v>240</v>
      </c>
      <c r="C55" s="4">
        <v>0</v>
      </c>
      <c r="D55" s="4">
        <v>0</v>
      </c>
      <c r="E55" s="4" t="s">
        <v>214</v>
      </c>
      <c r="F55" s="4" t="s">
        <v>230</v>
      </c>
    </row>
    <row r="56" spans="1:6" x14ac:dyDescent="0.25">
      <c r="A56" s="4">
        <v>53</v>
      </c>
      <c r="B56" s="4" t="s">
        <v>240</v>
      </c>
      <c r="C56" s="4">
        <v>0</v>
      </c>
      <c r="D56" s="4">
        <v>0</v>
      </c>
      <c r="E56" s="4" t="s">
        <v>214</v>
      </c>
      <c r="F56" s="4" t="s">
        <v>230</v>
      </c>
    </row>
    <row r="57" spans="1:6" x14ac:dyDescent="0.25">
      <c r="A57" s="4">
        <v>54</v>
      </c>
      <c r="B57" s="4" t="s">
        <v>240</v>
      </c>
      <c r="C57" s="4">
        <v>0</v>
      </c>
      <c r="D57" s="4">
        <v>0</v>
      </c>
      <c r="E57" s="4" t="s">
        <v>214</v>
      </c>
      <c r="F57" s="4" t="s">
        <v>230</v>
      </c>
    </row>
    <row r="58" spans="1:6" x14ac:dyDescent="0.25">
      <c r="A58" s="4">
        <v>55</v>
      </c>
      <c r="B58" s="4" t="s">
        <v>240</v>
      </c>
      <c r="C58" s="4">
        <v>0</v>
      </c>
      <c r="D58" s="4">
        <v>0</v>
      </c>
      <c r="E58" s="4" t="s">
        <v>214</v>
      </c>
      <c r="F58" s="4" t="s">
        <v>230</v>
      </c>
    </row>
    <row r="59" spans="1:6" x14ac:dyDescent="0.25">
      <c r="A59" s="4">
        <v>56</v>
      </c>
      <c r="B59" s="4" t="s">
        <v>240</v>
      </c>
      <c r="C59" s="4">
        <v>0</v>
      </c>
      <c r="D59" s="4">
        <v>0</v>
      </c>
      <c r="E59" s="4" t="s">
        <v>214</v>
      </c>
      <c r="F59" s="4" t="s">
        <v>230</v>
      </c>
    </row>
    <row r="60" spans="1:6" x14ac:dyDescent="0.25">
      <c r="A60" s="4">
        <v>57</v>
      </c>
      <c r="B60" s="4" t="s">
        <v>240</v>
      </c>
      <c r="C60" s="4">
        <v>0</v>
      </c>
      <c r="D60" s="4">
        <v>0</v>
      </c>
      <c r="E60" s="4" t="s">
        <v>214</v>
      </c>
      <c r="F60" s="4" t="s">
        <v>230</v>
      </c>
    </row>
    <row r="61" spans="1:6" x14ac:dyDescent="0.25">
      <c r="A61" s="4">
        <v>58</v>
      </c>
      <c r="B61" s="4" t="s">
        <v>240</v>
      </c>
      <c r="C61" s="4">
        <v>0</v>
      </c>
      <c r="D61" s="4">
        <v>0</v>
      </c>
      <c r="E61" s="4" t="s">
        <v>214</v>
      </c>
      <c r="F61" s="4" t="s">
        <v>230</v>
      </c>
    </row>
    <row r="62" spans="1:6" x14ac:dyDescent="0.25">
      <c r="A62" s="4">
        <v>59</v>
      </c>
      <c r="B62" s="4" t="s">
        <v>240</v>
      </c>
      <c r="C62" s="4">
        <v>0</v>
      </c>
      <c r="D62" s="4">
        <v>0</v>
      </c>
      <c r="E62" s="4" t="s">
        <v>214</v>
      </c>
      <c r="F62" s="4" t="s">
        <v>230</v>
      </c>
    </row>
    <row r="63" spans="1:6" x14ac:dyDescent="0.25">
      <c r="A63" s="4">
        <v>60</v>
      </c>
      <c r="B63" s="4" t="s">
        <v>240</v>
      </c>
      <c r="C63" s="4">
        <v>0</v>
      </c>
      <c r="D63" s="4">
        <v>0</v>
      </c>
      <c r="E63" s="4" t="s">
        <v>214</v>
      </c>
      <c r="F63" s="4" t="s">
        <v>230</v>
      </c>
    </row>
    <row r="64" spans="1:6" x14ac:dyDescent="0.25">
      <c r="A64" s="4">
        <v>61</v>
      </c>
      <c r="B64" s="4" t="s">
        <v>240</v>
      </c>
      <c r="C64" s="4">
        <v>0</v>
      </c>
      <c r="D64" s="4">
        <v>0</v>
      </c>
      <c r="E64" s="4" t="s">
        <v>214</v>
      </c>
      <c r="F64" s="4" t="s">
        <v>230</v>
      </c>
    </row>
    <row r="65" spans="1:6" x14ac:dyDescent="0.25">
      <c r="A65" s="4">
        <v>62</v>
      </c>
      <c r="B65" s="4" t="s">
        <v>240</v>
      </c>
      <c r="C65" s="4">
        <v>0</v>
      </c>
      <c r="D65" s="4">
        <v>0</v>
      </c>
      <c r="E65" s="4" t="s">
        <v>214</v>
      </c>
      <c r="F65" s="4" t="s">
        <v>230</v>
      </c>
    </row>
    <row r="66" spans="1:6" x14ac:dyDescent="0.25">
      <c r="A66" s="4">
        <v>63</v>
      </c>
      <c r="B66" s="4" t="s">
        <v>240</v>
      </c>
      <c r="C66" s="4">
        <v>0</v>
      </c>
      <c r="D66" s="4">
        <v>0</v>
      </c>
      <c r="E66" s="4" t="s">
        <v>214</v>
      </c>
      <c r="F66" s="4" t="s">
        <v>230</v>
      </c>
    </row>
    <row r="67" spans="1:6" x14ac:dyDescent="0.25">
      <c r="A67" s="4">
        <v>64</v>
      </c>
      <c r="B67" s="4" t="s">
        <v>240</v>
      </c>
      <c r="C67" s="4">
        <v>0</v>
      </c>
      <c r="D67" s="4">
        <v>0</v>
      </c>
      <c r="E67" s="4" t="s">
        <v>214</v>
      </c>
      <c r="F67" s="4" t="s">
        <v>230</v>
      </c>
    </row>
    <row r="68" spans="1:6" x14ac:dyDescent="0.25">
      <c r="A68" s="4">
        <v>65</v>
      </c>
      <c r="B68" s="4" t="s">
        <v>240</v>
      </c>
      <c r="C68" s="4">
        <v>0</v>
      </c>
      <c r="D68" s="4">
        <v>0</v>
      </c>
      <c r="E68" s="4" t="s">
        <v>214</v>
      </c>
      <c r="F68" s="4" t="s">
        <v>230</v>
      </c>
    </row>
    <row r="69" spans="1:6" x14ac:dyDescent="0.25">
      <c r="A69" s="4">
        <v>66</v>
      </c>
      <c r="B69" s="4" t="s">
        <v>240</v>
      </c>
      <c r="C69" s="4">
        <v>0</v>
      </c>
      <c r="D69" s="4">
        <v>0</v>
      </c>
      <c r="E69" s="4" t="s">
        <v>214</v>
      </c>
      <c r="F69" s="4" t="s">
        <v>230</v>
      </c>
    </row>
    <row r="70" spans="1:6" x14ac:dyDescent="0.25">
      <c r="A70" s="4">
        <v>67</v>
      </c>
      <c r="B70" s="4" t="s">
        <v>240</v>
      </c>
      <c r="C70" s="4">
        <v>0</v>
      </c>
      <c r="D70" s="4">
        <v>0</v>
      </c>
      <c r="E70" s="4" t="s">
        <v>214</v>
      </c>
      <c r="F70" s="4" t="s">
        <v>230</v>
      </c>
    </row>
    <row r="71" spans="1:6" x14ac:dyDescent="0.25">
      <c r="A71" s="4">
        <v>68</v>
      </c>
      <c r="B71" s="4" t="s">
        <v>240</v>
      </c>
      <c r="C71" s="4">
        <v>0</v>
      </c>
      <c r="D71" s="4">
        <v>0</v>
      </c>
      <c r="E71" s="4" t="s">
        <v>214</v>
      </c>
      <c r="F71" s="4" t="s">
        <v>230</v>
      </c>
    </row>
    <row r="72" spans="1:6" x14ac:dyDescent="0.25">
      <c r="A72" s="4">
        <v>69</v>
      </c>
      <c r="B72" s="4" t="s">
        <v>240</v>
      </c>
      <c r="C72" s="4">
        <v>0</v>
      </c>
      <c r="D72" s="4">
        <v>0</v>
      </c>
      <c r="E72" s="4" t="s">
        <v>214</v>
      </c>
      <c r="F72" s="4" t="s">
        <v>230</v>
      </c>
    </row>
    <row r="73" spans="1:6" x14ac:dyDescent="0.25">
      <c r="A73" s="4">
        <v>70</v>
      </c>
      <c r="B73" s="4" t="s">
        <v>240</v>
      </c>
      <c r="C73" s="4">
        <v>0</v>
      </c>
      <c r="D73" s="4">
        <v>0</v>
      </c>
      <c r="E73" s="4" t="s">
        <v>214</v>
      </c>
      <c r="F73" s="4" t="s">
        <v>230</v>
      </c>
    </row>
    <row r="74" spans="1:6" x14ac:dyDescent="0.25">
      <c r="A74" s="4">
        <v>71</v>
      </c>
      <c r="B74" s="4" t="s">
        <v>240</v>
      </c>
      <c r="C74" s="4">
        <v>0</v>
      </c>
      <c r="D74" s="4">
        <v>0</v>
      </c>
      <c r="E74" s="4" t="s">
        <v>214</v>
      </c>
      <c r="F74" s="4" t="s">
        <v>230</v>
      </c>
    </row>
    <row r="75" spans="1:6" x14ac:dyDescent="0.25">
      <c r="A75" s="4">
        <v>72</v>
      </c>
      <c r="B75" s="4" t="s">
        <v>240</v>
      </c>
      <c r="C75" s="4">
        <v>0</v>
      </c>
      <c r="D75" s="4">
        <v>0</v>
      </c>
      <c r="E75" s="4" t="s">
        <v>214</v>
      </c>
      <c r="F75" s="4" t="s">
        <v>230</v>
      </c>
    </row>
    <row r="76" spans="1:6" x14ac:dyDescent="0.25">
      <c r="A76" s="4">
        <v>73</v>
      </c>
      <c r="B76" s="4" t="s">
        <v>240</v>
      </c>
      <c r="C76" s="4">
        <v>0</v>
      </c>
      <c r="D76" s="4">
        <v>0</v>
      </c>
      <c r="E76" s="4" t="s">
        <v>214</v>
      </c>
      <c r="F76" s="4" t="s">
        <v>230</v>
      </c>
    </row>
    <row r="77" spans="1:6" x14ac:dyDescent="0.25">
      <c r="A77" s="4">
        <v>74</v>
      </c>
      <c r="B77" s="4" t="s">
        <v>240</v>
      </c>
      <c r="C77" s="4">
        <v>0</v>
      </c>
      <c r="D77" s="4">
        <v>0</v>
      </c>
      <c r="E77" s="4" t="s">
        <v>214</v>
      </c>
      <c r="F77" s="4" t="s">
        <v>230</v>
      </c>
    </row>
    <row r="78" spans="1:6" x14ac:dyDescent="0.25">
      <c r="A78" s="4">
        <v>75</v>
      </c>
      <c r="B78" s="4" t="s">
        <v>240</v>
      </c>
      <c r="C78" s="4">
        <v>0</v>
      </c>
      <c r="D78" s="4">
        <v>0</v>
      </c>
      <c r="E78" s="4" t="s">
        <v>214</v>
      </c>
      <c r="F78" s="4" t="s">
        <v>230</v>
      </c>
    </row>
    <row r="79" spans="1:6" x14ac:dyDescent="0.25">
      <c r="A79" s="4">
        <v>76</v>
      </c>
      <c r="B79" s="4" t="s">
        <v>240</v>
      </c>
      <c r="C79" s="4">
        <v>0</v>
      </c>
      <c r="D79" s="4">
        <v>0</v>
      </c>
      <c r="E79" s="4" t="s">
        <v>214</v>
      </c>
      <c r="F79" s="4" t="s">
        <v>230</v>
      </c>
    </row>
    <row r="80" spans="1:6" x14ac:dyDescent="0.25">
      <c r="A80" s="4">
        <v>77</v>
      </c>
      <c r="B80" s="4" t="s">
        <v>240</v>
      </c>
      <c r="C80" s="4">
        <v>0</v>
      </c>
      <c r="D80" s="4">
        <v>0</v>
      </c>
      <c r="E80" s="4" t="s">
        <v>214</v>
      </c>
      <c r="F80" s="4" t="s">
        <v>230</v>
      </c>
    </row>
    <row r="81" spans="1:6" x14ac:dyDescent="0.25">
      <c r="A81" s="4">
        <v>78</v>
      </c>
      <c r="B81" s="4" t="s">
        <v>240</v>
      </c>
      <c r="C81" s="4">
        <v>0</v>
      </c>
      <c r="D81" s="4">
        <v>0</v>
      </c>
      <c r="E81" s="4" t="s">
        <v>214</v>
      </c>
      <c r="F81" s="4" t="s">
        <v>230</v>
      </c>
    </row>
    <row r="82" spans="1:6" x14ac:dyDescent="0.25">
      <c r="A82" s="4">
        <v>79</v>
      </c>
      <c r="B82" s="4" t="s">
        <v>240</v>
      </c>
      <c r="C82" s="4">
        <v>0</v>
      </c>
      <c r="D82" s="4">
        <v>0</v>
      </c>
      <c r="E82" s="4" t="s">
        <v>214</v>
      </c>
      <c r="F82" s="4" t="s">
        <v>230</v>
      </c>
    </row>
    <row r="83" spans="1:6" x14ac:dyDescent="0.25">
      <c r="A83" s="4">
        <v>80</v>
      </c>
      <c r="B83" s="4" t="s">
        <v>240</v>
      </c>
      <c r="C83" s="4">
        <v>0</v>
      </c>
      <c r="D83" s="4">
        <v>0</v>
      </c>
      <c r="E83" s="4" t="s">
        <v>214</v>
      </c>
      <c r="F83" s="4" t="s">
        <v>230</v>
      </c>
    </row>
    <row r="84" spans="1:6" x14ac:dyDescent="0.25">
      <c r="A84" s="4">
        <v>81</v>
      </c>
      <c r="B84" s="4" t="s">
        <v>240</v>
      </c>
      <c r="C84" s="4">
        <v>0</v>
      </c>
      <c r="D84" s="4">
        <v>0</v>
      </c>
      <c r="E84" s="4" t="s">
        <v>214</v>
      </c>
      <c r="F84" s="4" t="s">
        <v>230</v>
      </c>
    </row>
    <row r="85" spans="1:6" x14ac:dyDescent="0.25">
      <c r="A85" s="4">
        <v>82</v>
      </c>
      <c r="B85" s="4" t="s">
        <v>240</v>
      </c>
      <c r="C85" s="4">
        <v>0</v>
      </c>
      <c r="D85" s="4">
        <v>0</v>
      </c>
      <c r="E85" s="4" t="s">
        <v>214</v>
      </c>
      <c r="F85" s="4" t="s">
        <v>230</v>
      </c>
    </row>
    <row r="86" spans="1:6" x14ac:dyDescent="0.25">
      <c r="A86" s="4">
        <v>83</v>
      </c>
      <c r="B86" s="4" t="s">
        <v>240</v>
      </c>
      <c r="C86" s="4">
        <v>0</v>
      </c>
      <c r="D86" s="4">
        <v>0</v>
      </c>
      <c r="E86" s="4" t="s">
        <v>214</v>
      </c>
      <c r="F86" s="4" t="s">
        <v>230</v>
      </c>
    </row>
    <row r="87" spans="1:6" x14ac:dyDescent="0.25">
      <c r="A87" s="4">
        <v>84</v>
      </c>
      <c r="B87" s="4" t="s">
        <v>240</v>
      </c>
      <c r="C87" s="4">
        <v>0</v>
      </c>
      <c r="D87" s="4">
        <v>0</v>
      </c>
      <c r="E87" s="4" t="s">
        <v>214</v>
      </c>
      <c r="F87" s="4" t="s">
        <v>230</v>
      </c>
    </row>
    <row r="88" spans="1:6" x14ac:dyDescent="0.25">
      <c r="A88" s="4">
        <v>85</v>
      </c>
      <c r="B88" s="4" t="s">
        <v>240</v>
      </c>
      <c r="C88" s="4">
        <v>0</v>
      </c>
      <c r="D88" s="4">
        <v>0</v>
      </c>
      <c r="E88" s="4" t="s">
        <v>214</v>
      </c>
      <c r="F88" s="4" t="s">
        <v>230</v>
      </c>
    </row>
    <row r="89" spans="1:6" x14ac:dyDescent="0.25">
      <c r="A89" s="4">
        <v>86</v>
      </c>
      <c r="B89" s="4" t="s">
        <v>240</v>
      </c>
      <c r="C89" s="4">
        <v>0</v>
      </c>
      <c r="D89" s="4">
        <v>0</v>
      </c>
      <c r="E89" s="4" t="s">
        <v>214</v>
      </c>
      <c r="F89" s="4" t="s">
        <v>230</v>
      </c>
    </row>
    <row r="90" spans="1:6" x14ac:dyDescent="0.25">
      <c r="A90" s="4">
        <v>87</v>
      </c>
      <c r="B90" s="4" t="s">
        <v>240</v>
      </c>
      <c r="C90" s="4">
        <v>0</v>
      </c>
      <c r="D90" s="4">
        <v>0</v>
      </c>
      <c r="E90" s="4" t="s">
        <v>214</v>
      </c>
      <c r="F90" s="4" t="s">
        <v>230</v>
      </c>
    </row>
    <row r="91" spans="1:6" x14ac:dyDescent="0.25">
      <c r="A91" s="4">
        <v>88</v>
      </c>
      <c r="B91" s="4" t="s">
        <v>240</v>
      </c>
      <c r="C91" s="4">
        <v>0</v>
      </c>
      <c r="D91" s="4">
        <v>0</v>
      </c>
      <c r="E91" s="4" t="s">
        <v>214</v>
      </c>
      <c r="F91" s="4" t="s">
        <v>230</v>
      </c>
    </row>
    <row r="92" spans="1:6" x14ac:dyDescent="0.25">
      <c r="A92" s="4">
        <v>89</v>
      </c>
      <c r="B92" s="4" t="s">
        <v>240</v>
      </c>
      <c r="C92" s="4">
        <v>0</v>
      </c>
      <c r="D92" s="4">
        <v>0</v>
      </c>
      <c r="E92" s="4" t="s">
        <v>214</v>
      </c>
      <c r="F92" s="4" t="s">
        <v>230</v>
      </c>
    </row>
    <row r="93" spans="1:6" x14ac:dyDescent="0.25">
      <c r="A93" s="4">
        <v>90</v>
      </c>
      <c r="B93" s="4" t="s">
        <v>240</v>
      </c>
      <c r="C93" s="4">
        <v>0</v>
      </c>
      <c r="D93" s="4">
        <v>0</v>
      </c>
      <c r="E93" s="4" t="s">
        <v>214</v>
      </c>
      <c r="F93" s="4" t="s">
        <v>230</v>
      </c>
    </row>
    <row r="94" spans="1:6" x14ac:dyDescent="0.25">
      <c r="A94" s="4">
        <v>91</v>
      </c>
      <c r="B94" s="4" t="s">
        <v>240</v>
      </c>
      <c r="C94" s="4">
        <v>0</v>
      </c>
      <c r="D94" s="4">
        <v>0</v>
      </c>
      <c r="E94" s="4" t="s">
        <v>214</v>
      </c>
      <c r="F94" s="4" t="s">
        <v>230</v>
      </c>
    </row>
    <row r="95" spans="1:6" x14ac:dyDescent="0.25">
      <c r="A95" s="4">
        <v>92</v>
      </c>
      <c r="B95" s="4" t="s">
        <v>240</v>
      </c>
      <c r="C95" s="4">
        <v>0</v>
      </c>
      <c r="D95" s="4">
        <v>0</v>
      </c>
      <c r="E95" s="4" t="s">
        <v>214</v>
      </c>
      <c r="F95" s="4" t="s">
        <v>230</v>
      </c>
    </row>
    <row r="96" spans="1:6" x14ac:dyDescent="0.25">
      <c r="A96" s="4">
        <v>93</v>
      </c>
      <c r="B96" s="4" t="s">
        <v>240</v>
      </c>
      <c r="C96" s="4">
        <v>0</v>
      </c>
      <c r="D96" s="4">
        <v>0</v>
      </c>
      <c r="E96" s="4" t="s">
        <v>214</v>
      </c>
      <c r="F96" s="4" t="s">
        <v>230</v>
      </c>
    </row>
    <row r="97" spans="1:6" x14ac:dyDescent="0.25">
      <c r="A97" s="4">
        <v>94</v>
      </c>
      <c r="B97" s="4" t="s">
        <v>240</v>
      </c>
      <c r="C97" s="4">
        <v>0</v>
      </c>
      <c r="D97" s="4">
        <v>0</v>
      </c>
      <c r="E97" s="4" t="s">
        <v>214</v>
      </c>
      <c r="F97" s="4" t="s">
        <v>230</v>
      </c>
    </row>
    <row r="98" spans="1:6" x14ac:dyDescent="0.25">
      <c r="A98" s="4">
        <v>95</v>
      </c>
      <c r="B98" s="4" t="s">
        <v>240</v>
      </c>
      <c r="C98" s="4">
        <v>0</v>
      </c>
      <c r="D98" s="4">
        <v>0</v>
      </c>
      <c r="E98" s="4" t="s">
        <v>214</v>
      </c>
      <c r="F98" s="4" t="s">
        <v>230</v>
      </c>
    </row>
    <row r="99" spans="1:6" x14ac:dyDescent="0.25">
      <c r="A99" s="4">
        <v>96</v>
      </c>
      <c r="B99" s="4" t="s">
        <v>240</v>
      </c>
      <c r="C99" s="4">
        <v>0</v>
      </c>
      <c r="D99" s="4">
        <v>0</v>
      </c>
      <c r="E99" s="4" t="s">
        <v>214</v>
      </c>
      <c r="F99" s="4" t="s">
        <v>230</v>
      </c>
    </row>
    <row r="100" spans="1:6" x14ac:dyDescent="0.25">
      <c r="A100" s="4">
        <v>97</v>
      </c>
      <c r="B100" s="4" t="s">
        <v>240</v>
      </c>
      <c r="C100" s="4">
        <v>0</v>
      </c>
      <c r="D100" s="4">
        <v>0</v>
      </c>
      <c r="E100" s="4" t="s">
        <v>214</v>
      </c>
      <c r="F100" s="4" t="s">
        <v>230</v>
      </c>
    </row>
    <row r="101" spans="1:6" x14ac:dyDescent="0.25">
      <c r="A101" s="4">
        <v>98</v>
      </c>
      <c r="B101" s="4" t="s">
        <v>240</v>
      </c>
      <c r="C101" s="4">
        <v>0</v>
      </c>
      <c r="D101" s="4">
        <v>0</v>
      </c>
      <c r="E101" s="4" t="s">
        <v>214</v>
      </c>
      <c r="F101" s="4" t="s">
        <v>230</v>
      </c>
    </row>
    <row r="102" spans="1:6" x14ac:dyDescent="0.25">
      <c r="A102" s="4">
        <v>99</v>
      </c>
      <c r="B102" s="4" t="s">
        <v>240</v>
      </c>
      <c r="C102" s="4">
        <v>0</v>
      </c>
      <c r="D102" s="4">
        <v>0</v>
      </c>
      <c r="E102" s="4" t="s">
        <v>214</v>
      </c>
      <c r="F102" s="4" t="s">
        <v>230</v>
      </c>
    </row>
    <row r="103" spans="1:6" x14ac:dyDescent="0.25">
      <c r="A103" s="4">
        <v>100</v>
      </c>
      <c r="B103" s="4" t="s">
        <v>240</v>
      </c>
      <c r="C103" s="4">
        <v>0</v>
      </c>
      <c r="D103" s="4">
        <v>0</v>
      </c>
      <c r="E103" s="4" t="s">
        <v>214</v>
      </c>
      <c r="F103" s="4" t="s">
        <v>230</v>
      </c>
    </row>
    <row r="104" spans="1:6" x14ac:dyDescent="0.25">
      <c r="A104" s="4">
        <v>101</v>
      </c>
      <c r="B104" s="4" t="s">
        <v>240</v>
      </c>
      <c r="C104" s="4">
        <v>0</v>
      </c>
      <c r="D104" s="4">
        <v>0</v>
      </c>
      <c r="E104" s="4" t="s">
        <v>214</v>
      </c>
      <c r="F104" s="4" t="s">
        <v>230</v>
      </c>
    </row>
    <row r="105" spans="1:6" x14ac:dyDescent="0.25">
      <c r="A105" s="4">
        <v>102</v>
      </c>
      <c r="B105" s="4" t="s">
        <v>240</v>
      </c>
      <c r="C105" s="4">
        <v>0</v>
      </c>
      <c r="D105" s="4">
        <v>0</v>
      </c>
      <c r="E105" s="4" t="s">
        <v>214</v>
      </c>
      <c r="F105" s="4" t="s">
        <v>230</v>
      </c>
    </row>
    <row r="106" spans="1:6" x14ac:dyDescent="0.25">
      <c r="A106" s="4">
        <v>103</v>
      </c>
      <c r="B106" s="4" t="s">
        <v>240</v>
      </c>
      <c r="C106" s="4">
        <v>0</v>
      </c>
      <c r="D106" s="4">
        <v>0</v>
      </c>
      <c r="E106" s="4" t="s">
        <v>214</v>
      </c>
      <c r="F106" s="4" t="s">
        <v>230</v>
      </c>
    </row>
    <row r="107" spans="1:6" x14ac:dyDescent="0.25">
      <c r="A107" s="4">
        <v>104</v>
      </c>
      <c r="B107" s="4" t="s">
        <v>240</v>
      </c>
      <c r="C107" s="4">
        <v>0</v>
      </c>
      <c r="D107" s="4">
        <v>0</v>
      </c>
      <c r="E107" s="4" t="s">
        <v>214</v>
      </c>
      <c r="F107" s="4" t="s">
        <v>230</v>
      </c>
    </row>
    <row r="108" spans="1:6" x14ac:dyDescent="0.25">
      <c r="A108" s="4">
        <v>105</v>
      </c>
      <c r="B108" s="4" t="s">
        <v>240</v>
      </c>
      <c r="C108" s="4">
        <v>0</v>
      </c>
      <c r="D108" s="4">
        <v>0</v>
      </c>
      <c r="E108" s="4" t="s">
        <v>214</v>
      </c>
      <c r="F108" s="4" t="s">
        <v>230</v>
      </c>
    </row>
    <row r="109" spans="1:6" x14ac:dyDescent="0.25">
      <c r="A109" s="4">
        <v>106</v>
      </c>
      <c r="B109" s="4" t="s">
        <v>240</v>
      </c>
      <c r="C109" s="4">
        <v>0</v>
      </c>
      <c r="D109" s="4">
        <v>0</v>
      </c>
      <c r="E109" s="4" t="s">
        <v>214</v>
      </c>
      <c r="F109" s="4" t="s">
        <v>230</v>
      </c>
    </row>
    <row r="110" spans="1:6" x14ac:dyDescent="0.25">
      <c r="A110" s="4">
        <v>107</v>
      </c>
      <c r="B110" s="4" t="s">
        <v>240</v>
      </c>
      <c r="C110" s="4">
        <v>0</v>
      </c>
      <c r="D110" s="4">
        <v>0</v>
      </c>
      <c r="E110" s="4" t="s">
        <v>214</v>
      </c>
      <c r="F110" s="4" t="s">
        <v>230</v>
      </c>
    </row>
    <row r="111" spans="1:6" x14ac:dyDescent="0.25">
      <c r="A111" s="4">
        <v>108</v>
      </c>
      <c r="B111" s="4" t="s">
        <v>240</v>
      </c>
      <c r="C111" s="4">
        <v>0</v>
      </c>
      <c r="D111" s="4">
        <v>0</v>
      </c>
      <c r="E111" s="4" t="s">
        <v>214</v>
      </c>
      <c r="F111" s="4" t="s">
        <v>230</v>
      </c>
    </row>
    <row r="112" spans="1:6" x14ac:dyDescent="0.25">
      <c r="A112" s="4">
        <v>109</v>
      </c>
      <c r="B112" s="4" t="s">
        <v>240</v>
      </c>
      <c r="C112" s="4">
        <v>0</v>
      </c>
      <c r="D112" s="4">
        <v>0</v>
      </c>
      <c r="E112" s="4" t="s">
        <v>214</v>
      </c>
      <c r="F112" s="4" t="s">
        <v>230</v>
      </c>
    </row>
    <row r="113" spans="1:6" x14ac:dyDescent="0.25">
      <c r="A113" s="4">
        <v>110</v>
      </c>
      <c r="B113" s="4" t="s">
        <v>240</v>
      </c>
      <c r="C113" s="4">
        <v>0</v>
      </c>
      <c r="D113" s="4">
        <v>0</v>
      </c>
      <c r="E113" s="4" t="s">
        <v>214</v>
      </c>
      <c r="F113" s="4" t="s">
        <v>230</v>
      </c>
    </row>
    <row r="114" spans="1:6" x14ac:dyDescent="0.25">
      <c r="A114" s="4">
        <v>111</v>
      </c>
      <c r="B114" s="4" t="s">
        <v>240</v>
      </c>
      <c r="C114" s="4">
        <v>0</v>
      </c>
      <c r="D114" s="4">
        <v>0</v>
      </c>
      <c r="E114" s="4" t="s">
        <v>214</v>
      </c>
      <c r="F114" s="4" t="s">
        <v>230</v>
      </c>
    </row>
    <row r="115" spans="1:6" x14ac:dyDescent="0.25">
      <c r="A115" s="4">
        <v>112</v>
      </c>
      <c r="B115" s="4" t="s">
        <v>240</v>
      </c>
      <c r="C115" s="4">
        <v>0</v>
      </c>
      <c r="D115" s="4">
        <v>0</v>
      </c>
      <c r="E115" s="4" t="s">
        <v>214</v>
      </c>
      <c r="F115" s="4" t="s">
        <v>230</v>
      </c>
    </row>
    <row r="116" spans="1:6" x14ac:dyDescent="0.25">
      <c r="A116" s="4">
        <v>113</v>
      </c>
      <c r="B116" s="4" t="s">
        <v>240</v>
      </c>
      <c r="C116" s="4">
        <v>0</v>
      </c>
      <c r="D116" s="4">
        <v>0</v>
      </c>
      <c r="E116" s="4" t="s">
        <v>214</v>
      </c>
      <c r="F116" s="4" t="s">
        <v>230</v>
      </c>
    </row>
    <row r="117" spans="1:6" x14ac:dyDescent="0.25">
      <c r="A117" s="4">
        <v>114</v>
      </c>
      <c r="B117" s="4" t="s">
        <v>240</v>
      </c>
      <c r="C117" s="4">
        <v>0</v>
      </c>
      <c r="D117" s="4">
        <v>0</v>
      </c>
      <c r="E117" s="4" t="s">
        <v>214</v>
      </c>
      <c r="F117" s="4" t="s">
        <v>230</v>
      </c>
    </row>
    <row r="118" spans="1:6" x14ac:dyDescent="0.25">
      <c r="A118" s="4">
        <v>115</v>
      </c>
      <c r="B118" s="4" t="s">
        <v>240</v>
      </c>
      <c r="C118" s="4">
        <v>0</v>
      </c>
      <c r="D118" s="4">
        <v>0</v>
      </c>
      <c r="E118" s="4" t="s">
        <v>214</v>
      </c>
      <c r="F118" s="4" t="s">
        <v>230</v>
      </c>
    </row>
    <row r="119" spans="1:6" x14ac:dyDescent="0.25">
      <c r="A119" s="4">
        <v>116</v>
      </c>
      <c r="B119" s="4" t="s">
        <v>240</v>
      </c>
      <c r="C119" s="4">
        <v>0</v>
      </c>
      <c r="D119" s="4">
        <v>0</v>
      </c>
      <c r="E119" s="4" t="s">
        <v>214</v>
      </c>
      <c r="F119" s="4" t="s">
        <v>230</v>
      </c>
    </row>
    <row r="120" spans="1:6" x14ac:dyDescent="0.25">
      <c r="A120" s="4">
        <v>117</v>
      </c>
      <c r="B120" s="4" t="s">
        <v>240</v>
      </c>
      <c r="C120" s="4">
        <v>0</v>
      </c>
      <c r="D120" s="4">
        <v>0</v>
      </c>
      <c r="E120" s="4" t="s">
        <v>214</v>
      </c>
      <c r="F120" s="4" t="s">
        <v>230</v>
      </c>
    </row>
    <row r="121" spans="1:6" x14ac:dyDescent="0.25">
      <c r="A121" s="4">
        <v>118</v>
      </c>
      <c r="B121" s="4" t="s">
        <v>240</v>
      </c>
      <c r="C121" s="4">
        <v>0</v>
      </c>
      <c r="D121" s="4">
        <v>0</v>
      </c>
      <c r="E121" s="4" t="s">
        <v>214</v>
      </c>
      <c r="F121" s="4" t="s">
        <v>230</v>
      </c>
    </row>
    <row r="122" spans="1:6" x14ac:dyDescent="0.25">
      <c r="A122" s="4">
        <v>119</v>
      </c>
      <c r="B122" s="4" t="s">
        <v>240</v>
      </c>
      <c r="C122" s="4">
        <v>0</v>
      </c>
      <c r="D122" s="4">
        <v>0</v>
      </c>
      <c r="E122" s="4" t="s">
        <v>214</v>
      </c>
      <c r="F122" s="4" t="s">
        <v>230</v>
      </c>
    </row>
    <row r="123" spans="1:6" x14ac:dyDescent="0.25">
      <c r="A123" s="4">
        <v>120</v>
      </c>
      <c r="B123" s="4" t="s">
        <v>240</v>
      </c>
      <c r="C123" s="4">
        <v>0</v>
      </c>
      <c r="D123" s="4">
        <v>0</v>
      </c>
      <c r="E123" s="4" t="s">
        <v>214</v>
      </c>
      <c r="F123" s="4" t="s">
        <v>230</v>
      </c>
    </row>
    <row r="124" spans="1:6" x14ac:dyDescent="0.25">
      <c r="A124" s="4">
        <v>121</v>
      </c>
      <c r="B124" s="4" t="s">
        <v>240</v>
      </c>
      <c r="C124" s="4">
        <v>0</v>
      </c>
      <c r="D124" s="4">
        <v>0</v>
      </c>
      <c r="E124" s="4" t="s">
        <v>214</v>
      </c>
      <c r="F124" s="4" t="s">
        <v>230</v>
      </c>
    </row>
    <row r="125" spans="1:6" x14ac:dyDescent="0.25">
      <c r="A125" s="4">
        <v>122</v>
      </c>
      <c r="B125" s="4" t="s">
        <v>240</v>
      </c>
      <c r="C125" s="4">
        <v>0</v>
      </c>
      <c r="D125" s="4">
        <v>0</v>
      </c>
      <c r="E125" s="4" t="s">
        <v>214</v>
      </c>
      <c r="F125" s="4" t="s">
        <v>230</v>
      </c>
    </row>
    <row r="126" spans="1:6" x14ac:dyDescent="0.25">
      <c r="A126" s="4">
        <v>123</v>
      </c>
      <c r="B126" s="4" t="s">
        <v>240</v>
      </c>
      <c r="C126" s="4">
        <v>0</v>
      </c>
      <c r="D126" s="4">
        <v>0</v>
      </c>
      <c r="E126" s="4" t="s">
        <v>214</v>
      </c>
      <c r="F126" s="4" t="s">
        <v>230</v>
      </c>
    </row>
    <row r="127" spans="1:6" x14ac:dyDescent="0.25">
      <c r="A127" s="4">
        <v>124</v>
      </c>
      <c r="B127" s="4" t="s">
        <v>240</v>
      </c>
      <c r="C127" s="4">
        <v>0</v>
      </c>
      <c r="D127" s="4">
        <v>0</v>
      </c>
      <c r="E127" s="4" t="s">
        <v>214</v>
      </c>
      <c r="F127" s="4" t="s">
        <v>230</v>
      </c>
    </row>
    <row r="128" spans="1:6" x14ac:dyDescent="0.25">
      <c r="A128" s="4">
        <v>125</v>
      </c>
      <c r="B128" s="4" t="s">
        <v>240</v>
      </c>
      <c r="C128" s="4">
        <v>0</v>
      </c>
      <c r="D128" s="4">
        <v>0</v>
      </c>
      <c r="E128" s="4" t="s">
        <v>214</v>
      </c>
      <c r="F128" s="4" t="s">
        <v>230</v>
      </c>
    </row>
    <row r="129" spans="1:6" x14ac:dyDescent="0.25">
      <c r="A129" s="4">
        <v>126</v>
      </c>
      <c r="B129" s="4" t="s">
        <v>240</v>
      </c>
      <c r="C129" s="4">
        <v>0</v>
      </c>
      <c r="D129" s="4">
        <v>0</v>
      </c>
      <c r="E129" s="4" t="s">
        <v>214</v>
      </c>
      <c r="F129" s="4" t="s">
        <v>230</v>
      </c>
    </row>
    <row r="130" spans="1:6" x14ac:dyDescent="0.25">
      <c r="A130" s="4">
        <v>127</v>
      </c>
      <c r="B130" s="4" t="s">
        <v>240</v>
      </c>
      <c r="C130" s="4">
        <v>0</v>
      </c>
      <c r="D130" s="4">
        <v>0</v>
      </c>
      <c r="E130" s="4" t="s">
        <v>214</v>
      </c>
      <c r="F130" s="4" t="s">
        <v>230</v>
      </c>
    </row>
    <row r="131" spans="1:6" x14ac:dyDescent="0.25">
      <c r="A131" s="4">
        <v>128</v>
      </c>
      <c r="B131" s="4" t="s">
        <v>240</v>
      </c>
      <c r="C131" s="4">
        <v>0</v>
      </c>
      <c r="D131" s="4">
        <v>0</v>
      </c>
      <c r="E131" s="4" t="s">
        <v>214</v>
      </c>
      <c r="F131" s="4" t="s">
        <v>230</v>
      </c>
    </row>
    <row r="132" spans="1:6" x14ac:dyDescent="0.25">
      <c r="A132" s="4">
        <v>129</v>
      </c>
      <c r="B132" s="4" t="s">
        <v>240</v>
      </c>
      <c r="C132" s="4">
        <v>0</v>
      </c>
      <c r="D132" s="4">
        <v>0</v>
      </c>
      <c r="E132" s="4" t="s">
        <v>214</v>
      </c>
      <c r="F132" s="4" t="s">
        <v>230</v>
      </c>
    </row>
    <row r="133" spans="1:6" x14ac:dyDescent="0.25">
      <c r="A133" s="4">
        <v>130</v>
      </c>
      <c r="B133" s="4" t="s">
        <v>240</v>
      </c>
      <c r="C133" s="4">
        <v>0</v>
      </c>
      <c r="D133" s="4">
        <v>0</v>
      </c>
      <c r="E133" s="4" t="s">
        <v>214</v>
      </c>
      <c r="F133" s="4" t="s">
        <v>230</v>
      </c>
    </row>
    <row r="134" spans="1:6" x14ac:dyDescent="0.25">
      <c r="A134" s="4">
        <v>131</v>
      </c>
      <c r="B134" s="4" t="s">
        <v>240</v>
      </c>
      <c r="C134" s="4">
        <v>0</v>
      </c>
      <c r="D134" s="4">
        <v>0</v>
      </c>
      <c r="E134" s="4" t="s">
        <v>214</v>
      </c>
      <c r="F134" s="4" t="s">
        <v>230</v>
      </c>
    </row>
    <row r="135" spans="1:6" x14ac:dyDescent="0.25">
      <c r="A135" s="4">
        <v>132</v>
      </c>
      <c r="B135" s="4" t="s">
        <v>240</v>
      </c>
      <c r="C135" s="4">
        <v>0</v>
      </c>
      <c r="D135" s="4">
        <v>0</v>
      </c>
      <c r="E135" s="4" t="s">
        <v>214</v>
      </c>
      <c r="F135" s="4" t="s">
        <v>230</v>
      </c>
    </row>
    <row r="136" spans="1:6" x14ac:dyDescent="0.25">
      <c r="A136" s="4">
        <v>133</v>
      </c>
      <c r="B136" s="4" t="s">
        <v>240</v>
      </c>
      <c r="C136" s="4">
        <v>0</v>
      </c>
      <c r="D136" s="4">
        <v>0</v>
      </c>
      <c r="E136" s="4" t="s">
        <v>214</v>
      </c>
      <c r="F136" s="4" t="s">
        <v>230</v>
      </c>
    </row>
    <row r="137" spans="1:6" x14ac:dyDescent="0.25">
      <c r="A137" s="4">
        <v>134</v>
      </c>
      <c r="B137" s="4" t="s">
        <v>240</v>
      </c>
      <c r="C137" s="4">
        <v>0</v>
      </c>
      <c r="D137" s="4">
        <v>0</v>
      </c>
      <c r="E137" s="4" t="s">
        <v>214</v>
      </c>
      <c r="F137" s="4" t="s">
        <v>230</v>
      </c>
    </row>
    <row r="138" spans="1:6" x14ac:dyDescent="0.25">
      <c r="A138" s="4">
        <v>135</v>
      </c>
      <c r="B138" s="4" t="s">
        <v>240</v>
      </c>
      <c r="C138" s="4">
        <v>0</v>
      </c>
      <c r="D138" s="4">
        <v>0</v>
      </c>
      <c r="E138" s="4" t="s">
        <v>214</v>
      </c>
      <c r="F138" s="4" t="s">
        <v>230</v>
      </c>
    </row>
    <row r="139" spans="1:6" x14ac:dyDescent="0.25">
      <c r="A139" s="4">
        <v>136</v>
      </c>
      <c r="B139" s="4" t="s">
        <v>240</v>
      </c>
      <c r="C139" s="4">
        <v>0</v>
      </c>
      <c r="D139" s="4">
        <v>0</v>
      </c>
      <c r="E139" s="4" t="s">
        <v>214</v>
      </c>
      <c r="F139" s="4" t="s">
        <v>230</v>
      </c>
    </row>
    <row r="140" spans="1:6" x14ac:dyDescent="0.25">
      <c r="A140" s="4">
        <v>137</v>
      </c>
      <c r="B140" s="4" t="s">
        <v>240</v>
      </c>
      <c r="C140" s="4">
        <v>0</v>
      </c>
      <c r="D140" s="4">
        <v>0</v>
      </c>
      <c r="E140" s="4" t="s">
        <v>214</v>
      </c>
      <c r="F140" s="4" t="s">
        <v>230</v>
      </c>
    </row>
    <row r="141" spans="1:6" x14ac:dyDescent="0.25">
      <c r="A141" s="4">
        <v>138</v>
      </c>
      <c r="B141" s="4" t="s">
        <v>240</v>
      </c>
      <c r="C141" s="4">
        <v>0</v>
      </c>
      <c r="D141" s="4">
        <v>0</v>
      </c>
      <c r="E141" s="4" t="s">
        <v>214</v>
      </c>
      <c r="F141" s="4" t="s">
        <v>230</v>
      </c>
    </row>
    <row r="142" spans="1:6" x14ac:dyDescent="0.25">
      <c r="A142" s="4">
        <v>139</v>
      </c>
      <c r="B142" s="4" t="s">
        <v>240</v>
      </c>
      <c r="C142" s="4">
        <v>0</v>
      </c>
      <c r="D142" s="4">
        <v>0</v>
      </c>
      <c r="E142" s="4" t="s">
        <v>214</v>
      </c>
      <c r="F142" s="4" t="s">
        <v>230</v>
      </c>
    </row>
    <row r="143" spans="1:6" x14ac:dyDescent="0.25">
      <c r="A143" s="4">
        <v>140</v>
      </c>
      <c r="B143" s="4" t="s">
        <v>240</v>
      </c>
      <c r="C143" s="4">
        <v>0</v>
      </c>
      <c r="D143" s="4">
        <v>0</v>
      </c>
      <c r="E143" s="4" t="s">
        <v>214</v>
      </c>
      <c r="F143" s="4" t="s">
        <v>230</v>
      </c>
    </row>
    <row r="144" spans="1:6" x14ac:dyDescent="0.25">
      <c r="A144" s="4">
        <v>141</v>
      </c>
      <c r="B144" s="4" t="s">
        <v>240</v>
      </c>
      <c r="C144" s="4">
        <v>0</v>
      </c>
      <c r="D144" s="4">
        <v>0</v>
      </c>
      <c r="E144" s="4" t="s">
        <v>214</v>
      </c>
      <c r="F144" s="4" t="s">
        <v>230</v>
      </c>
    </row>
    <row r="145" spans="1:6" x14ac:dyDescent="0.25">
      <c r="A145" s="4">
        <v>142</v>
      </c>
      <c r="B145" s="4" t="s">
        <v>240</v>
      </c>
      <c r="C145" s="4">
        <v>0</v>
      </c>
      <c r="D145" s="4">
        <v>0</v>
      </c>
      <c r="E145" s="4" t="s">
        <v>214</v>
      </c>
      <c r="F145" s="4" t="s">
        <v>230</v>
      </c>
    </row>
    <row r="146" spans="1:6" x14ac:dyDescent="0.25">
      <c r="A146" s="4">
        <v>143</v>
      </c>
      <c r="B146" s="4" t="s">
        <v>240</v>
      </c>
      <c r="C146" s="4">
        <v>0</v>
      </c>
      <c r="D146" s="4">
        <v>0</v>
      </c>
      <c r="E146" s="4" t="s">
        <v>214</v>
      </c>
      <c r="F146" s="4" t="s">
        <v>230</v>
      </c>
    </row>
    <row r="147" spans="1:6" x14ac:dyDescent="0.25">
      <c r="A147" s="4">
        <v>144</v>
      </c>
      <c r="B147" s="4" t="s">
        <v>240</v>
      </c>
      <c r="C147" s="4">
        <v>0</v>
      </c>
      <c r="D147" s="4">
        <v>0</v>
      </c>
      <c r="E147" s="4" t="s">
        <v>214</v>
      </c>
      <c r="F147" s="4" t="s">
        <v>230</v>
      </c>
    </row>
    <row r="148" spans="1:6" x14ac:dyDescent="0.25">
      <c r="A148" s="4">
        <v>145</v>
      </c>
      <c r="B148" s="4" t="s">
        <v>240</v>
      </c>
      <c r="C148" s="4">
        <v>0</v>
      </c>
      <c r="D148" s="4">
        <v>0</v>
      </c>
      <c r="E148" s="4" t="s">
        <v>214</v>
      </c>
      <c r="F148" s="4" t="s">
        <v>230</v>
      </c>
    </row>
    <row r="149" spans="1:6" x14ac:dyDescent="0.25">
      <c r="A149" s="4">
        <v>146</v>
      </c>
      <c r="B149" s="4" t="s">
        <v>240</v>
      </c>
      <c r="C149" s="4">
        <v>0</v>
      </c>
      <c r="D149" s="4">
        <v>0</v>
      </c>
      <c r="E149" s="4" t="s">
        <v>214</v>
      </c>
      <c r="F149" s="4" t="s">
        <v>230</v>
      </c>
    </row>
    <row r="150" spans="1:6" x14ac:dyDescent="0.25">
      <c r="A150" s="4">
        <v>147</v>
      </c>
      <c r="B150" s="4" t="s">
        <v>240</v>
      </c>
      <c r="C150" s="4">
        <v>0</v>
      </c>
      <c r="D150" s="4">
        <v>0</v>
      </c>
      <c r="E150" s="4" t="s">
        <v>214</v>
      </c>
      <c r="F150" s="4" t="s">
        <v>230</v>
      </c>
    </row>
    <row r="151" spans="1:6" x14ac:dyDescent="0.25">
      <c r="A151" s="4">
        <v>148</v>
      </c>
      <c r="B151" s="4" t="s">
        <v>240</v>
      </c>
      <c r="C151" s="4">
        <v>0</v>
      </c>
      <c r="D151" s="4">
        <v>0</v>
      </c>
      <c r="E151" s="4" t="s">
        <v>214</v>
      </c>
      <c r="F151" s="4" t="s">
        <v>230</v>
      </c>
    </row>
    <row r="152" spans="1:6" x14ac:dyDescent="0.25">
      <c r="A152" s="4">
        <v>149</v>
      </c>
      <c r="B152" s="4" t="s">
        <v>240</v>
      </c>
      <c r="C152" s="4">
        <v>0</v>
      </c>
      <c r="D152" s="4">
        <v>0</v>
      </c>
      <c r="E152" s="4" t="s">
        <v>214</v>
      </c>
      <c r="F152" s="4" t="s">
        <v>230</v>
      </c>
    </row>
    <row r="153" spans="1:6" x14ac:dyDescent="0.25">
      <c r="A153" s="4">
        <v>150</v>
      </c>
      <c r="B153" s="4" t="s">
        <v>240</v>
      </c>
      <c r="C153" s="4">
        <v>0</v>
      </c>
      <c r="D153" s="4">
        <v>0</v>
      </c>
      <c r="E153" s="4" t="s">
        <v>214</v>
      </c>
      <c r="F153" s="4" t="s">
        <v>230</v>
      </c>
    </row>
    <row r="154" spans="1:6" x14ac:dyDescent="0.25">
      <c r="A154" s="4">
        <v>151</v>
      </c>
      <c r="B154" s="4" t="s">
        <v>240</v>
      </c>
      <c r="C154" s="4">
        <v>0</v>
      </c>
      <c r="D154" s="4">
        <v>0</v>
      </c>
      <c r="E154" s="4" t="s">
        <v>214</v>
      </c>
      <c r="F154" s="4" t="s">
        <v>230</v>
      </c>
    </row>
    <row r="155" spans="1:6" x14ac:dyDescent="0.25">
      <c r="A155" s="4">
        <v>152</v>
      </c>
      <c r="B155" s="4" t="s">
        <v>240</v>
      </c>
      <c r="C155" s="4">
        <v>0</v>
      </c>
      <c r="D155" s="4">
        <v>0</v>
      </c>
      <c r="E155" s="4" t="s">
        <v>214</v>
      </c>
      <c r="F155" s="4" t="s">
        <v>230</v>
      </c>
    </row>
    <row r="156" spans="1:6" x14ac:dyDescent="0.25">
      <c r="A156" s="4">
        <v>153</v>
      </c>
      <c r="B156" s="4" t="s">
        <v>240</v>
      </c>
      <c r="C156" s="4">
        <v>0</v>
      </c>
      <c r="D156" s="4">
        <v>0</v>
      </c>
      <c r="E156" s="4" t="s">
        <v>214</v>
      </c>
      <c r="F156" s="4" t="s">
        <v>230</v>
      </c>
    </row>
    <row r="157" spans="1:6" x14ac:dyDescent="0.25">
      <c r="A157" s="4">
        <v>154</v>
      </c>
      <c r="B157" s="4" t="s">
        <v>240</v>
      </c>
      <c r="C157" s="4">
        <v>0</v>
      </c>
      <c r="D157" s="4">
        <v>0</v>
      </c>
      <c r="E157" s="4" t="s">
        <v>214</v>
      </c>
      <c r="F157" s="4" t="s">
        <v>230</v>
      </c>
    </row>
    <row r="158" spans="1:6" x14ac:dyDescent="0.25">
      <c r="A158" s="4">
        <v>155</v>
      </c>
      <c r="B158" s="4" t="s">
        <v>240</v>
      </c>
      <c r="C158" s="4">
        <v>0</v>
      </c>
      <c r="D158" s="4">
        <v>0</v>
      </c>
      <c r="E158" s="4" t="s">
        <v>214</v>
      </c>
      <c r="F158" s="4" t="s">
        <v>230</v>
      </c>
    </row>
    <row r="159" spans="1:6" x14ac:dyDescent="0.25">
      <c r="A159" s="4">
        <v>156</v>
      </c>
      <c r="B159" s="4" t="s">
        <v>240</v>
      </c>
      <c r="C159" s="4">
        <v>0</v>
      </c>
      <c r="D159" s="4">
        <v>0</v>
      </c>
      <c r="E159" s="4" t="s">
        <v>214</v>
      </c>
      <c r="F159" s="4" t="s">
        <v>230</v>
      </c>
    </row>
    <row r="160" spans="1:6" x14ac:dyDescent="0.25">
      <c r="A160" s="4">
        <v>157</v>
      </c>
      <c r="B160" s="4" t="s">
        <v>240</v>
      </c>
      <c r="C160" s="4">
        <v>0</v>
      </c>
      <c r="D160" s="4">
        <v>0</v>
      </c>
      <c r="E160" s="4" t="s">
        <v>214</v>
      </c>
      <c r="F160" s="4" t="s">
        <v>230</v>
      </c>
    </row>
    <row r="161" spans="1:6" x14ac:dyDescent="0.25">
      <c r="A161" s="4">
        <v>158</v>
      </c>
      <c r="B161" s="4" t="s">
        <v>240</v>
      </c>
      <c r="C161" s="4">
        <v>0</v>
      </c>
      <c r="D161" s="4">
        <v>0</v>
      </c>
      <c r="E161" s="4" t="s">
        <v>214</v>
      </c>
      <c r="F161" s="4" t="s">
        <v>230</v>
      </c>
    </row>
    <row r="162" spans="1:6" x14ac:dyDescent="0.25">
      <c r="A162" s="4">
        <v>159</v>
      </c>
      <c r="B162" s="4" t="s">
        <v>240</v>
      </c>
      <c r="C162" s="4">
        <v>0</v>
      </c>
      <c r="D162" s="4">
        <v>0</v>
      </c>
      <c r="E162" s="4" t="s">
        <v>214</v>
      </c>
      <c r="F162" s="4" t="s">
        <v>230</v>
      </c>
    </row>
    <row r="163" spans="1:6" x14ac:dyDescent="0.25">
      <c r="A163" s="4">
        <v>160</v>
      </c>
      <c r="B163" s="4" t="s">
        <v>240</v>
      </c>
      <c r="C163" s="4">
        <v>0</v>
      </c>
      <c r="D163" s="4">
        <v>0</v>
      </c>
      <c r="E163" s="4" t="s">
        <v>214</v>
      </c>
      <c r="F163" s="4" t="s">
        <v>230</v>
      </c>
    </row>
    <row r="164" spans="1:6" x14ac:dyDescent="0.25">
      <c r="A164" s="4">
        <v>161</v>
      </c>
      <c r="B164" s="4" t="s">
        <v>240</v>
      </c>
      <c r="C164" s="4">
        <v>0</v>
      </c>
      <c r="D164" s="4">
        <v>0</v>
      </c>
      <c r="E164" s="4" t="s">
        <v>214</v>
      </c>
      <c r="F164" s="4" t="s">
        <v>230</v>
      </c>
    </row>
    <row r="165" spans="1:6" x14ac:dyDescent="0.25">
      <c r="A165" s="4">
        <v>162</v>
      </c>
      <c r="B165" s="4" t="s">
        <v>240</v>
      </c>
      <c r="C165" s="4">
        <v>0</v>
      </c>
      <c r="D165" s="4">
        <v>0</v>
      </c>
      <c r="E165" s="4" t="s">
        <v>214</v>
      </c>
      <c r="F165" s="4" t="s">
        <v>230</v>
      </c>
    </row>
    <row r="166" spans="1:6" x14ac:dyDescent="0.25">
      <c r="A166" s="4">
        <v>163</v>
      </c>
      <c r="B166" s="4" t="s">
        <v>240</v>
      </c>
      <c r="C166" s="4">
        <v>0</v>
      </c>
      <c r="D166" s="4">
        <v>0</v>
      </c>
      <c r="E166" s="4" t="s">
        <v>214</v>
      </c>
      <c r="F166" s="4" t="s">
        <v>230</v>
      </c>
    </row>
    <row r="167" spans="1:6" x14ac:dyDescent="0.25">
      <c r="A167" s="4">
        <v>164</v>
      </c>
      <c r="B167" s="4" t="s">
        <v>240</v>
      </c>
      <c r="C167" s="4">
        <v>0</v>
      </c>
      <c r="D167" s="4">
        <v>0</v>
      </c>
      <c r="E167" s="4" t="s">
        <v>214</v>
      </c>
      <c r="F167" s="4" t="s">
        <v>230</v>
      </c>
    </row>
    <row r="168" spans="1:6" x14ac:dyDescent="0.25">
      <c r="A168" s="4">
        <v>165</v>
      </c>
      <c r="B168" s="4" t="s">
        <v>240</v>
      </c>
      <c r="C168" s="4">
        <v>0</v>
      </c>
      <c r="D168" s="4">
        <v>0</v>
      </c>
      <c r="E168" s="4" t="s">
        <v>214</v>
      </c>
      <c r="F168" s="4" t="s">
        <v>230</v>
      </c>
    </row>
    <row r="169" spans="1:6" x14ac:dyDescent="0.25">
      <c r="A169" s="4">
        <v>166</v>
      </c>
      <c r="B169" s="4" t="s">
        <v>240</v>
      </c>
      <c r="C169" s="4">
        <v>0</v>
      </c>
      <c r="D169" s="4">
        <v>0</v>
      </c>
      <c r="E169" s="4" t="s">
        <v>214</v>
      </c>
      <c r="F169" s="4" t="s">
        <v>230</v>
      </c>
    </row>
    <row r="170" spans="1:6" x14ac:dyDescent="0.25">
      <c r="A170" s="4">
        <v>167</v>
      </c>
      <c r="B170" s="4" t="s">
        <v>240</v>
      </c>
      <c r="C170" s="4">
        <v>0</v>
      </c>
      <c r="D170" s="4">
        <v>0</v>
      </c>
      <c r="E170" s="4" t="s">
        <v>214</v>
      </c>
      <c r="F170" s="4" t="s">
        <v>230</v>
      </c>
    </row>
    <row r="171" spans="1:6" x14ac:dyDescent="0.25">
      <c r="A171" s="4">
        <v>168</v>
      </c>
      <c r="B171" s="4" t="s">
        <v>240</v>
      </c>
      <c r="C171" s="4">
        <v>0</v>
      </c>
      <c r="D171" s="4">
        <v>0</v>
      </c>
      <c r="E171" s="4" t="s">
        <v>214</v>
      </c>
      <c r="F171" s="4" t="s">
        <v>230</v>
      </c>
    </row>
    <row r="172" spans="1:6" x14ac:dyDescent="0.25">
      <c r="A172" s="4">
        <v>169</v>
      </c>
      <c r="B172" s="4" t="s">
        <v>240</v>
      </c>
      <c r="C172" s="4">
        <v>0</v>
      </c>
      <c r="D172" s="4">
        <v>0</v>
      </c>
      <c r="E172" s="4" t="s">
        <v>214</v>
      </c>
      <c r="F172" s="4" t="s">
        <v>230</v>
      </c>
    </row>
    <row r="173" spans="1:6" x14ac:dyDescent="0.25">
      <c r="A173" s="4">
        <v>170</v>
      </c>
      <c r="B173" s="4" t="s">
        <v>240</v>
      </c>
      <c r="C173" s="4">
        <v>0</v>
      </c>
      <c r="D173" s="4">
        <v>0</v>
      </c>
      <c r="E173" s="4" t="s">
        <v>214</v>
      </c>
      <c r="F173" s="4" t="s">
        <v>230</v>
      </c>
    </row>
    <row r="174" spans="1:6" x14ac:dyDescent="0.25">
      <c r="A174" s="4">
        <v>171</v>
      </c>
      <c r="B174" s="4" t="s">
        <v>240</v>
      </c>
      <c r="C174" s="4">
        <v>0</v>
      </c>
      <c r="D174" s="4">
        <v>0</v>
      </c>
      <c r="E174" s="4" t="s">
        <v>214</v>
      </c>
      <c r="F174" s="4" t="s">
        <v>230</v>
      </c>
    </row>
    <row r="175" spans="1:6" x14ac:dyDescent="0.25">
      <c r="A175" s="4">
        <v>172</v>
      </c>
      <c r="B175" s="4" t="s">
        <v>240</v>
      </c>
      <c r="C175" s="4">
        <v>0</v>
      </c>
      <c r="D175" s="4">
        <v>0</v>
      </c>
      <c r="E175" s="4" t="s">
        <v>214</v>
      </c>
      <c r="F175" s="4" t="s">
        <v>230</v>
      </c>
    </row>
    <row r="176" spans="1:6" x14ac:dyDescent="0.25">
      <c r="A176" s="4">
        <v>173</v>
      </c>
      <c r="B176" s="4" t="s">
        <v>240</v>
      </c>
      <c r="C176" s="4">
        <v>0</v>
      </c>
      <c r="D176" s="4">
        <v>0</v>
      </c>
      <c r="E176" s="4" t="s">
        <v>214</v>
      </c>
      <c r="F176" s="4" t="s">
        <v>230</v>
      </c>
    </row>
    <row r="177" spans="1:6" x14ac:dyDescent="0.25">
      <c r="A177" s="4">
        <v>174</v>
      </c>
      <c r="B177" s="4" t="s">
        <v>240</v>
      </c>
      <c r="C177" s="4">
        <v>0</v>
      </c>
      <c r="D177" s="4">
        <v>0</v>
      </c>
      <c r="E177" s="4" t="s">
        <v>214</v>
      </c>
      <c r="F177" s="4" t="s">
        <v>230</v>
      </c>
    </row>
    <row r="178" spans="1:6" x14ac:dyDescent="0.25">
      <c r="A178" s="4">
        <v>175</v>
      </c>
      <c r="B178" s="4" t="s">
        <v>240</v>
      </c>
      <c r="C178" s="4">
        <v>0</v>
      </c>
      <c r="D178" s="4">
        <v>0</v>
      </c>
      <c r="E178" s="4" t="s">
        <v>214</v>
      </c>
      <c r="F178" s="4" t="s">
        <v>230</v>
      </c>
    </row>
    <row r="179" spans="1:6" x14ac:dyDescent="0.25">
      <c r="A179" s="4">
        <v>176</v>
      </c>
      <c r="B179" s="4" t="s">
        <v>240</v>
      </c>
      <c r="C179" s="4">
        <v>0</v>
      </c>
      <c r="D179" s="4">
        <v>0</v>
      </c>
      <c r="E179" s="4" t="s">
        <v>214</v>
      </c>
      <c r="F179" s="4" t="s">
        <v>230</v>
      </c>
    </row>
    <row r="180" spans="1:6" x14ac:dyDescent="0.25">
      <c r="A180" s="4">
        <v>177</v>
      </c>
      <c r="B180" s="4" t="s">
        <v>240</v>
      </c>
      <c r="C180" s="4">
        <v>0</v>
      </c>
      <c r="D180" s="4">
        <v>0</v>
      </c>
      <c r="E180" s="4" t="s">
        <v>214</v>
      </c>
      <c r="F180" s="4" t="s">
        <v>230</v>
      </c>
    </row>
    <row r="181" spans="1:6" x14ac:dyDescent="0.25">
      <c r="A181" s="4">
        <v>178</v>
      </c>
      <c r="B181" s="4" t="s">
        <v>240</v>
      </c>
      <c r="C181" s="4">
        <v>0</v>
      </c>
      <c r="D181" s="4">
        <v>0</v>
      </c>
      <c r="E181" s="4" t="s">
        <v>214</v>
      </c>
      <c r="F181" s="4" t="s">
        <v>230</v>
      </c>
    </row>
    <row r="182" spans="1:6" x14ac:dyDescent="0.25">
      <c r="A182" s="4">
        <v>179</v>
      </c>
      <c r="B182" s="4" t="s">
        <v>240</v>
      </c>
      <c r="C182" s="4">
        <v>0</v>
      </c>
      <c r="D182" s="4">
        <v>0</v>
      </c>
      <c r="E182" s="4" t="s">
        <v>214</v>
      </c>
      <c r="F182" s="4" t="s">
        <v>230</v>
      </c>
    </row>
    <row r="183" spans="1:6" x14ac:dyDescent="0.25">
      <c r="A183" s="4">
        <v>180</v>
      </c>
      <c r="B183" s="4" t="s">
        <v>240</v>
      </c>
      <c r="C183" s="4">
        <v>0</v>
      </c>
      <c r="D183" s="4">
        <v>0</v>
      </c>
      <c r="E183" s="4" t="s">
        <v>214</v>
      </c>
      <c r="F183" s="4" t="s">
        <v>230</v>
      </c>
    </row>
    <row r="184" spans="1:6" x14ac:dyDescent="0.25">
      <c r="A184" s="4">
        <v>181</v>
      </c>
      <c r="B184" s="4" t="s">
        <v>240</v>
      </c>
      <c r="C184" s="4">
        <v>0</v>
      </c>
      <c r="D184" s="4">
        <v>0</v>
      </c>
      <c r="E184" s="4" t="s">
        <v>214</v>
      </c>
      <c r="F184" s="4" t="s">
        <v>230</v>
      </c>
    </row>
    <row r="185" spans="1:6" x14ac:dyDescent="0.25">
      <c r="A185" s="4">
        <v>182</v>
      </c>
      <c r="B185" s="4" t="s">
        <v>240</v>
      </c>
      <c r="C185" s="4">
        <v>0</v>
      </c>
      <c r="D185" s="4">
        <v>0</v>
      </c>
      <c r="E185" s="4" t="s">
        <v>214</v>
      </c>
      <c r="F185" s="4" t="s">
        <v>230</v>
      </c>
    </row>
    <row r="186" spans="1:6" x14ac:dyDescent="0.25">
      <c r="A186" s="4">
        <v>183</v>
      </c>
      <c r="B186" s="4" t="s">
        <v>240</v>
      </c>
      <c r="C186" s="4">
        <v>0</v>
      </c>
      <c r="D186" s="4">
        <v>0</v>
      </c>
      <c r="E186" s="4" t="s">
        <v>214</v>
      </c>
      <c r="F186" s="4" t="s">
        <v>230</v>
      </c>
    </row>
    <row r="187" spans="1:6" x14ac:dyDescent="0.25">
      <c r="A187" s="4">
        <v>184</v>
      </c>
      <c r="B187" s="4" t="s">
        <v>240</v>
      </c>
      <c r="C187" s="4">
        <v>0</v>
      </c>
      <c r="D187" s="4">
        <v>0</v>
      </c>
      <c r="E187" s="4" t="s">
        <v>214</v>
      </c>
      <c r="F187" s="4" t="s">
        <v>230</v>
      </c>
    </row>
    <row r="188" spans="1:6" x14ac:dyDescent="0.25">
      <c r="A188" s="4">
        <v>185</v>
      </c>
      <c r="B188" s="4" t="s">
        <v>240</v>
      </c>
      <c r="C188" s="4">
        <v>0</v>
      </c>
      <c r="D188" s="4">
        <v>0</v>
      </c>
      <c r="E188" s="4" t="s">
        <v>214</v>
      </c>
      <c r="F188" s="4" t="s">
        <v>230</v>
      </c>
    </row>
    <row r="189" spans="1:6" x14ac:dyDescent="0.25">
      <c r="A189" s="4">
        <v>186</v>
      </c>
      <c r="B189" s="4" t="s">
        <v>240</v>
      </c>
      <c r="C189" s="4">
        <v>0</v>
      </c>
      <c r="D189" s="4">
        <v>0</v>
      </c>
      <c r="E189" s="4" t="s">
        <v>214</v>
      </c>
      <c r="F189" s="4" t="s">
        <v>230</v>
      </c>
    </row>
    <row r="190" spans="1:6" x14ac:dyDescent="0.25">
      <c r="A190" s="4">
        <v>187</v>
      </c>
      <c r="B190" s="4" t="s">
        <v>240</v>
      </c>
      <c r="C190" s="4">
        <v>0</v>
      </c>
      <c r="D190" s="4">
        <v>0</v>
      </c>
      <c r="E190" s="4" t="s">
        <v>214</v>
      </c>
      <c r="F190" s="4" t="s">
        <v>230</v>
      </c>
    </row>
    <row r="191" spans="1:6" x14ac:dyDescent="0.25">
      <c r="A191" s="4">
        <v>188</v>
      </c>
      <c r="B191" s="4" t="s">
        <v>240</v>
      </c>
      <c r="C191" s="4">
        <v>0</v>
      </c>
      <c r="D191" s="4">
        <v>0</v>
      </c>
      <c r="E191" s="4" t="s">
        <v>214</v>
      </c>
      <c r="F191" s="4" t="s">
        <v>230</v>
      </c>
    </row>
    <row r="192" spans="1:6" x14ac:dyDescent="0.25">
      <c r="A192" s="4">
        <v>189</v>
      </c>
      <c r="B192" s="4" t="s">
        <v>240</v>
      </c>
      <c r="C192" s="4">
        <v>0</v>
      </c>
      <c r="D192" s="4">
        <v>0</v>
      </c>
      <c r="E192" s="4" t="s">
        <v>214</v>
      </c>
      <c r="F192" s="4" t="s">
        <v>230</v>
      </c>
    </row>
    <row r="193" spans="1:6" x14ac:dyDescent="0.25">
      <c r="A193" s="4">
        <v>190</v>
      </c>
      <c r="B193" s="4" t="s">
        <v>240</v>
      </c>
      <c r="C193" s="4">
        <v>0</v>
      </c>
      <c r="D193" s="4">
        <v>0</v>
      </c>
      <c r="E193" s="4" t="s">
        <v>214</v>
      </c>
      <c r="F193" s="4" t="s">
        <v>230</v>
      </c>
    </row>
    <row r="194" spans="1:6" x14ac:dyDescent="0.25">
      <c r="A194" s="4">
        <v>191</v>
      </c>
      <c r="B194" s="4" t="s">
        <v>240</v>
      </c>
      <c r="C194" s="4">
        <v>0</v>
      </c>
      <c r="D194" s="4">
        <v>0</v>
      </c>
      <c r="E194" s="4" t="s">
        <v>214</v>
      </c>
      <c r="F194" s="4" t="s">
        <v>230</v>
      </c>
    </row>
    <row r="195" spans="1:6" x14ac:dyDescent="0.25">
      <c r="A195" s="4">
        <v>192</v>
      </c>
      <c r="B195" s="4" t="s">
        <v>240</v>
      </c>
      <c r="C195" s="4">
        <v>0</v>
      </c>
      <c r="D195" s="4">
        <v>0</v>
      </c>
      <c r="E195" s="4" t="s">
        <v>214</v>
      </c>
      <c r="F195" s="4" t="s">
        <v>230</v>
      </c>
    </row>
    <row r="196" spans="1:6" x14ac:dyDescent="0.25">
      <c r="A196" s="4">
        <v>193</v>
      </c>
      <c r="B196" s="4" t="s">
        <v>240</v>
      </c>
      <c r="C196" s="4">
        <v>0</v>
      </c>
      <c r="D196" s="4">
        <v>0</v>
      </c>
      <c r="E196" s="4" t="s">
        <v>214</v>
      </c>
      <c r="F196" s="4" t="s">
        <v>230</v>
      </c>
    </row>
    <row r="197" spans="1:6" x14ac:dyDescent="0.25">
      <c r="A197" s="4">
        <v>194</v>
      </c>
      <c r="B197" s="4" t="s">
        <v>240</v>
      </c>
      <c r="C197" s="4">
        <v>0</v>
      </c>
      <c r="D197" s="4">
        <v>0</v>
      </c>
      <c r="E197" s="4" t="s">
        <v>214</v>
      </c>
      <c r="F197" s="4" t="s">
        <v>230</v>
      </c>
    </row>
    <row r="198" spans="1:6" x14ac:dyDescent="0.25">
      <c r="A198" s="4">
        <v>195</v>
      </c>
      <c r="B198" s="4" t="s">
        <v>240</v>
      </c>
      <c r="C198" s="4">
        <v>0</v>
      </c>
      <c r="D198" s="4">
        <v>0</v>
      </c>
      <c r="E198" s="4" t="s">
        <v>214</v>
      </c>
      <c r="F198" s="4" t="s">
        <v>230</v>
      </c>
    </row>
    <row r="199" spans="1:6" x14ac:dyDescent="0.25">
      <c r="A199" s="4">
        <v>196</v>
      </c>
      <c r="B199" s="4" t="s">
        <v>240</v>
      </c>
      <c r="C199" s="4">
        <v>0</v>
      </c>
      <c r="D199" s="4">
        <v>0</v>
      </c>
      <c r="E199" s="4" t="s">
        <v>214</v>
      </c>
      <c r="F199" s="4" t="s">
        <v>230</v>
      </c>
    </row>
    <row r="200" spans="1:6" x14ac:dyDescent="0.25">
      <c r="A200" s="4">
        <v>197</v>
      </c>
      <c r="B200" s="4" t="s">
        <v>240</v>
      </c>
      <c r="C200" s="4">
        <v>0</v>
      </c>
      <c r="D200" s="4">
        <v>0</v>
      </c>
      <c r="E200" s="4" t="s">
        <v>214</v>
      </c>
      <c r="F200" s="4" t="s">
        <v>230</v>
      </c>
    </row>
    <row r="201" spans="1:6" x14ac:dyDescent="0.25">
      <c r="A201" s="4">
        <v>198</v>
      </c>
      <c r="B201" s="4" t="s">
        <v>240</v>
      </c>
      <c r="C201" s="4">
        <v>0</v>
      </c>
      <c r="D201" s="4">
        <v>0</v>
      </c>
      <c r="E201" s="4" t="s">
        <v>214</v>
      </c>
      <c r="F201" s="4" t="s">
        <v>230</v>
      </c>
    </row>
    <row r="202" spans="1:6" x14ac:dyDescent="0.25">
      <c r="A202" s="4">
        <v>199</v>
      </c>
      <c r="B202" s="4" t="s">
        <v>240</v>
      </c>
      <c r="C202" s="4">
        <v>0</v>
      </c>
      <c r="D202" s="4">
        <v>0</v>
      </c>
      <c r="E202" s="4" t="s">
        <v>214</v>
      </c>
      <c r="F202" s="4" t="s">
        <v>230</v>
      </c>
    </row>
    <row r="203" spans="1:6" x14ac:dyDescent="0.25">
      <c r="A203" s="4">
        <v>200</v>
      </c>
      <c r="B203" s="4" t="s">
        <v>240</v>
      </c>
      <c r="C203" s="4">
        <v>0</v>
      </c>
      <c r="D203" s="4">
        <v>0</v>
      </c>
      <c r="E203" s="4" t="s">
        <v>214</v>
      </c>
      <c r="F203" s="4" t="s">
        <v>230</v>
      </c>
    </row>
    <row r="204" spans="1:6" x14ac:dyDescent="0.25">
      <c r="A204" s="4">
        <v>201</v>
      </c>
      <c r="B204" s="4" t="s">
        <v>240</v>
      </c>
      <c r="C204" s="4">
        <v>0</v>
      </c>
      <c r="D204" s="4">
        <v>0</v>
      </c>
      <c r="E204" s="4" t="s">
        <v>214</v>
      </c>
      <c r="F204" s="4" t="s">
        <v>230</v>
      </c>
    </row>
    <row r="205" spans="1:6" x14ac:dyDescent="0.25">
      <c r="A205" s="4">
        <v>202</v>
      </c>
      <c r="B205" s="4" t="s">
        <v>240</v>
      </c>
      <c r="C205" s="4">
        <v>0</v>
      </c>
      <c r="D205" s="4">
        <v>0</v>
      </c>
      <c r="E205" s="4" t="s">
        <v>214</v>
      </c>
      <c r="F205" s="4" t="s">
        <v>230</v>
      </c>
    </row>
    <row r="206" spans="1:6" x14ac:dyDescent="0.25">
      <c r="A206" s="4">
        <v>203</v>
      </c>
      <c r="B206" s="4" t="s">
        <v>240</v>
      </c>
      <c r="C206" s="4">
        <v>0</v>
      </c>
      <c r="D206" s="4">
        <v>0</v>
      </c>
      <c r="E206" s="4" t="s">
        <v>214</v>
      </c>
      <c r="F206" s="4" t="s">
        <v>230</v>
      </c>
    </row>
    <row r="207" spans="1:6" x14ac:dyDescent="0.25">
      <c r="A207" s="4">
        <v>204</v>
      </c>
      <c r="B207" s="4" t="s">
        <v>240</v>
      </c>
      <c r="C207" s="4">
        <v>0</v>
      </c>
      <c r="D207" s="4">
        <v>0</v>
      </c>
      <c r="E207" s="4" t="s">
        <v>214</v>
      </c>
      <c r="F207" s="4" t="s">
        <v>230</v>
      </c>
    </row>
    <row r="208" spans="1:6" x14ac:dyDescent="0.25">
      <c r="A208" s="4">
        <v>205</v>
      </c>
      <c r="B208" s="4" t="s">
        <v>240</v>
      </c>
      <c r="C208" s="4">
        <v>0</v>
      </c>
      <c r="D208" s="4">
        <v>0</v>
      </c>
      <c r="E208" s="4" t="s">
        <v>214</v>
      </c>
      <c r="F208" s="4" t="s">
        <v>230</v>
      </c>
    </row>
    <row r="209" spans="1:6" x14ac:dyDescent="0.25">
      <c r="A209" s="4">
        <v>206</v>
      </c>
      <c r="B209" s="4" t="s">
        <v>240</v>
      </c>
      <c r="C209" s="4">
        <v>0</v>
      </c>
      <c r="D209" s="4">
        <v>0</v>
      </c>
      <c r="E209" s="4" t="s">
        <v>214</v>
      </c>
      <c r="F209" s="4" t="s">
        <v>230</v>
      </c>
    </row>
    <row r="210" spans="1:6" x14ac:dyDescent="0.25">
      <c r="A210" s="4">
        <v>207</v>
      </c>
      <c r="B210" s="4" t="s">
        <v>240</v>
      </c>
      <c r="C210" s="4">
        <v>0</v>
      </c>
      <c r="D210" s="4">
        <v>0</v>
      </c>
      <c r="E210" s="4" t="s">
        <v>214</v>
      </c>
      <c r="F210" s="4" t="s">
        <v>230</v>
      </c>
    </row>
    <row r="211" spans="1:6" x14ac:dyDescent="0.25">
      <c r="A211" s="4">
        <v>208</v>
      </c>
      <c r="B211" s="4" t="s">
        <v>240</v>
      </c>
      <c r="C211" s="4">
        <v>0</v>
      </c>
      <c r="D211" s="4">
        <v>0</v>
      </c>
      <c r="E211" s="4" t="s">
        <v>214</v>
      </c>
      <c r="F211" s="4" t="s">
        <v>230</v>
      </c>
    </row>
    <row r="212" spans="1:6" x14ac:dyDescent="0.25">
      <c r="A212" s="4">
        <v>209</v>
      </c>
      <c r="B212" s="4" t="s">
        <v>240</v>
      </c>
      <c r="C212" s="4">
        <v>0</v>
      </c>
      <c r="D212" s="4">
        <v>0</v>
      </c>
      <c r="E212" s="4" t="s">
        <v>214</v>
      </c>
      <c r="F212" s="4" t="s">
        <v>230</v>
      </c>
    </row>
    <row r="213" spans="1:6" x14ac:dyDescent="0.25">
      <c r="A213" s="4">
        <v>210</v>
      </c>
      <c r="B213" s="4" t="s">
        <v>240</v>
      </c>
      <c r="C213" s="4">
        <v>0</v>
      </c>
      <c r="D213" s="4">
        <v>0</v>
      </c>
      <c r="E213" s="4" t="s">
        <v>214</v>
      </c>
      <c r="F213" s="4" t="s">
        <v>230</v>
      </c>
    </row>
    <row r="214" spans="1:6" x14ac:dyDescent="0.25">
      <c r="A214" s="4">
        <v>211</v>
      </c>
      <c r="B214" s="4" t="s">
        <v>240</v>
      </c>
      <c r="C214" s="4">
        <v>0</v>
      </c>
      <c r="D214" s="4">
        <v>0</v>
      </c>
      <c r="E214" s="4" t="s">
        <v>214</v>
      </c>
      <c r="F214" s="4" t="s">
        <v>230</v>
      </c>
    </row>
    <row r="215" spans="1:6" x14ac:dyDescent="0.25">
      <c r="A215" s="4">
        <v>212</v>
      </c>
      <c r="B215" s="4" t="s">
        <v>240</v>
      </c>
      <c r="C215" s="4">
        <v>0</v>
      </c>
      <c r="D215" s="4">
        <v>0</v>
      </c>
      <c r="E215" s="4" t="s">
        <v>214</v>
      </c>
      <c r="F215" s="4" t="s">
        <v>230</v>
      </c>
    </row>
    <row r="216" spans="1:6" x14ac:dyDescent="0.25">
      <c r="A216" s="4">
        <v>213</v>
      </c>
      <c r="B216" s="4" t="s">
        <v>240</v>
      </c>
      <c r="C216" s="4">
        <v>0</v>
      </c>
      <c r="D216" s="4">
        <v>0</v>
      </c>
      <c r="E216" s="4" t="s">
        <v>214</v>
      </c>
      <c r="F216" s="4" t="s">
        <v>230</v>
      </c>
    </row>
    <row r="217" spans="1:6" x14ac:dyDescent="0.25">
      <c r="A217" s="4">
        <v>214</v>
      </c>
      <c r="B217" s="4" t="s">
        <v>240</v>
      </c>
      <c r="C217" s="4">
        <v>0</v>
      </c>
      <c r="D217" s="4">
        <v>0</v>
      </c>
      <c r="E217" s="4" t="s">
        <v>214</v>
      </c>
      <c r="F217" s="4" t="s">
        <v>230</v>
      </c>
    </row>
    <row r="218" spans="1:6" x14ac:dyDescent="0.25">
      <c r="A218" s="4">
        <v>215</v>
      </c>
      <c r="B218" s="4" t="s">
        <v>240</v>
      </c>
      <c r="C218" s="4">
        <v>0</v>
      </c>
      <c r="D218" s="4">
        <v>0</v>
      </c>
      <c r="E218" s="4" t="s">
        <v>214</v>
      </c>
      <c r="F218" s="4" t="s">
        <v>230</v>
      </c>
    </row>
    <row r="219" spans="1:6" x14ac:dyDescent="0.25">
      <c r="A219" s="4">
        <v>216</v>
      </c>
      <c r="B219" s="4" t="s">
        <v>240</v>
      </c>
      <c r="C219" s="4">
        <v>0</v>
      </c>
      <c r="D219" s="4">
        <v>0</v>
      </c>
      <c r="E219" s="4" t="s">
        <v>214</v>
      </c>
      <c r="F219" s="4" t="s">
        <v>230</v>
      </c>
    </row>
    <row r="220" spans="1:6" x14ac:dyDescent="0.25">
      <c r="A220" s="4">
        <v>217</v>
      </c>
      <c r="B220" s="4" t="s">
        <v>240</v>
      </c>
      <c r="C220" s="4">
        <v>0</v>
      </c>
      <c r="D220" s="4">
        <v>0</v>
      </c>
      <c r="E220" s="4" t="s">
        <v>214</v>
      </c>
      <c r="F220" s="4" t="s">
        <v>230</v>
      </c>
    </row>
    <row r="221" spans="1:6" x14ac:dyDescent="0.25">
      <c r="A221" s="4">
        <v>218</v>
      </c>
      <c r="B221" s="4" t="s">
        <v>240</v>
      </c>
      <c r="C221" s="4">
        <v>0</v>
      </c>
      <c r="D221" s="4">
        <v>0</v>
      </c>
      <c r="E221" s="4" t="s">
        <v>214</v>
      </c>
      <c r="F221" s="4" t="s">
        <v>230</v>
      </c>
    </row>
    <row r="222" spans="1:6" x14ac:dyDescent="0.25">
      <c r="A222" s="4">
        <v>219</v>
      </c>
      <c r="B222" s="4" t="s">
        <v>240</v>
      </c>
      <c r="C222" s="4">
        <v>0</v>
      </c>
      <c r="D222" s="4">
        <v>0</v>
      </c>
      <c r="E222" s="4" t="s">
        <v>214</v>
      </c>
      <c r="F222" s="4" t="s">
        <v>230</v>
      </c>
    </row>
    <row r="223" spans="1:6" x14ac:dyDescent="0.25">
      <c r="A223" s="4">
        <v>220</v>
      </c>
      <c r="B223" s="4" t="s">
        <v>240</v>
      </c>
      <c r="C223" s="4">
        <v>0</v>
      </c>
      <c r="D223" s="4">
        <v>0</v>
      </c>
      <c r="E223" s="4" t="s">
        <v>214</v>
      </c>
      <c r="F223" s="4" t="s">
        <v>230</v>
      </c>
    </row>
    <row r="224" spans="1:6" x14ac:dyDescent="0.25">
      <c r="A224" s="4">
        <v>221</v>
      </c>
      <c r="B224" s="4" t="s">
        <v>240</v>
      </c>
      <c r="C224" s="4">
        <v>0</v>
      </c>
      <c r="D224" s="4">
        <v>0</v>
      </c>
      <c r="E224" s="4" t="s">
        <v>214</v>
      </c>
      <c r="F224" s="4" t="s">
        <v>230</v>
      </c>
    </row>
    <row r="225" spans="1:6" x14ac:dyDescent="0.25">
      <c r="A225" s="4">
        <v>222</v>
      </c>
      <c r="B225" s="4" t="s">
        <v>240</v>
      </c>
      <c r="C225" s="4">
        <v>0</v>
      </c>
      <c r="D225" s="4">
        <v>0</v>
      </c>
      <c r="E225" s="4" t="s">
        <v>214</v>
      </c>
      <c r="F225" s="4" t="s">
        <v>230</v>
      </c>
    </row>
    <row r="226" spans="1:6" x14ac:dyDescent="0.25">
      <c r="A226" s="4">
        <v>223</v>
      </c>
      <c r="B226" s="4" t="s">
        <v>240</v>
      </c>
      <c r="C226" s="4">
        <v>0</v>
      </c>
      <c r="D226" s="4">
        <v>0</v>
      </c>
      <c r="E226" s="4" t="s">
        <v>214</v>
      </c>
      <c r="F226" s="4" t="s">
        <v>230</v>
      </c>
    </row>
    <row r="227" spans="1:6" x14ac:dyDescent="0.25">
      <c r="A227" s="4">
        <v>224</v>
      </c>
      <c r="B227" s="4" t="s">
        <v>240</v>
      </c>
      <c r="C227" s="4">
        <v>0</v>
      </c>
      <c r="D227" s="4">
        <v>0</v>
      </c>
      <c r="E227" s="4" t="s">
        <v>214</v>
      </c>
      <c r="F227" s="4" t="s">
        <v>230</v>
      </c>
    </row>
    <row r="228" spans="1:6" x14ac:dyDescent="0.25">
      <c r="A228" s="4">
        <v>225</v>
      </c>
      <c r="B228" s="4" t="s">
        <v>240</v>
      </c>
      <c r="C228" s="4">
        <v>0</v>
      </c>
      <c r="D228" s="4">
        <v>0</v>
      </c>
      <c r="E228" s="4" t="s">
        <v>214</v>
      </c>
      <c r="F228" s="4" t="s">
        <v>230</v>
      </c>
    </row>
    <row r="229" spans="1:6" x14ac:dyDescent="0.25">
      <c r="A229" s="4">
        <v>226</v>
      </c>
      <c r="B229" s="4" t="s">
        <v>240</v>
      </c>
      <c r="C229" s="4">
        <v>0</v>
      </c>
      <c r="D229" s="4">
        <v>0</v>
      </c>
      <c r="E229" s="4" t="s">
        <v>214</v>
      </c>
      <c r="F229" s="4" t="s">
        <v>230</v>
      </c>
    </row>
    <row r="230" spans="1:6" x14ac:dyDescent="0.25">
      <c r="A230" s="4">
        <v>227</v>
      </c>
      <c r="B230" s="4" t="s">
        <v>240</v>
      </c>
      <c r="C230" s="4">
        <v>0</v>
      </c>
      <c r="D230" s="4">
        <v>0</v>
      </c>
      <c r="E230" s="4" t="s">
        <v>214</v>
      </c>
      <c r="F230" s="4" t="s">
        <v>230</v>
      </c>
    </row>
    <row r="231" spans="1:6" x14ac:dyDescent="0.25">
      <c r="A231" s="4">
        <v>228</v>
      </c>
      <c r="B231" s="4" t="s">
        <v>240</v>
      </c>
      <c r="C231" s="4">
        <v>0</v>
      </c>
      <c r="D231" s="4">
        <v>0</v>
      </c>
      <c r="E231" s="4" t="s">
        <v>214</v>
      </c>
      <c r="F231" s="4" t="s">
        <v>230</v>
      </c>
    </row>
    <row r="232" spans="1:6" x14ac:dyDescent="0.25">
      <c r="A232" s="4">
        <v>229</v>
      </c>
      <c r="B232" s="4" t="s">
        <v>240</v>
      </c>
      <c r="C232" s="4">
        <v>0</v>
      </c>
      <c r="D232" s="4">
        <v>0</v>
      </c>
      <c r="E232" s="4" t="s">
        <v>214</v>
      </c>
      <c r="F232" s="4" t="s">
        <v>230</v>
      </c>
    </row>
    <row r="233" spans="1:6" x14ac:dyDescent="0.25">
      <c r="A233" s="4">
        <v>230</v>
      </c>
      <c r="B233" s="4" t="s">
        <v>240</v>
      </c>
      <c r="C233" s="4">
        <v>0</v>
      </c>
      <c r="D233" s="4">
        <v>0</v>
      </c>
      <c r="E233" s="4" t="s">
        <v>214</v>
      </c>
      <c r="F233" s="4" t="s">
        <v>230</v>
      </c>
    </row>
    <row r="234" spans="1:6" x14ac:dyDescent="0.25">
      <c r="A234" s="4">
        <v>231</v>
      </c>
      <c r="B234" s="4" t="s">
        <v>240</v>
      </c>
      <c r="C234" s="4">
        <v>0</v>
      </c>
      <c r="D234" s="4">
        <v>0</v>
      </c>
      <c r="E234" s="4" t="s">
        <v>214</v>
      </c>
      <c r="F234" s="4" t="s">
        <v>230</v>
      </c>
    </row>
    <row r="235" spans="1:6" x14ac:dyDescent="0.25">
      <c r="A235" s="4">
        <v>232</v>
      </c>
      <c r="B235" s="4" t="s">
        <v>240</v>
      </c>
      <c r="C235" s="4">
        <v>0</v>
      </c>
      <c r="D235" s="4">
        <v>0</v>
      </c>
      <c r="E235" s="4" t="s">
        <v>214</v>
      </c>
      <c r="F235" s="4" t="s">
        <v>230</v>
      </c>
    </row>
    <row r="236" spans="1:6" x14ac:dyDescent="0.25">
      <c r="A236" s="4">
        <v>233</v>
      </c>
      <c r="B236" s="4" t="s">
        <v>240</v>
      </c>
      <c r="C236" s="4">
        <v>0</v>
      </c>
      <c r="D236" s="4">
        <v>0</v>
      </c>
      <c r="E236" s="4" t="s">
        <v>214</v>
      </c>
      <c r="F236" s="4" t="s">
        <v>230</v>
      </c>
    </row>
    <row r="237" spans="1:6" x14ac:dyDescent="0.25">
      <c r="A237" s="4">
        <v>234</v>
      </c>
      <c r="B237" s="4" t="s">
        <v>240</v>
      </c>
      <c r="C237" s="4">
        <v>0</v>
      </c>
      <c r="D237" s="4">
        <v>0</v>
      </c>
      <c r="E237" s="4" t="s">
        <v>214</v>
      </c>
      <c r="F237" s="4" t="s">
        <v>230</v>
      </c>
    </row>
    <row r="238" spans="1:6" x14ac:dyDescent="0.25">
      <c r="A238" s="4">
        <v>235</v>
      </c>
      <c r="B238" s="4" t="s">
        <v>240</v>
      </c>
      <c r="C238" s="4">
        <v>0</v>
      </c>
      <c r="D238" s="4">
        <v>0</v>
      </c>
      <c r="E238" s="4" t="s">
        <v>214</v>
      </c>
      <c r="F238" s="4" t="s">
        <v>230</v>
      </c>
    </row>
    <row r="239" spans="1:6" x14ac:dyDescent="0.25">
      <c r="A239" s="4">
        <v>236</v>
      </c>
      <c r="B239" s="4" t="s">
        <v>240</v>
      </c>
      <c r="C239" s="4">
        <v>0</v>
      </c>
      <c r="D239" s="4">
        <v>0</v>
      </c>
      <c r="E239" s="4" t="s">
        <v>214</v>
      </c>
      <c r="F239" s="4" t="s">
        <v>230</v>
      </c>
    </row>
    <row r="240" spans="1:6" x14ac:dyDescent="0.25">
      <c r="A240" s="4">
        <v>237</v>
      </c>
      <c r="B240" s="4" t="s">
        <v>240</v>
      </c>
      <c r="C240" s="4">
        <v>0</v>
      </c>
      <c r="D240" s="4">
        <v>0</v>
      </c>
      <c r="E240" s="4" t="s">
        <v>214</v>
      </c>
      <c r="F240" s="4" t="s">
        <v>230</v>
      </c>
    </row>
    <row r="241" spans="1:6" x14ac:dyDescent="0.25">
      <c r="A241" s="4">
        <v>238</v>
      </c>
      <c r="B241" s="4" t="s">
        <v>240</v>
      </c>
      <c r="C241" s="4">
        <v>0</v>
      </c>
      <c r="D241" s="4">
        <v>0</v>
      </c>
      <c r="E241" s="4" t="s">
        <v>214</v>
      </c>
      <c r="F241" s="4" t="s">
        <v>230</v>
      </c>
    </row>
    <row r="242" spans="1:6" x14ac:dyDescent="0.25">
      <c r="A242" s="4">
        <v>239</v>
      </c>
      <c r="B242" s="4" t="s">
        <v>240</v>
      </c>
      <c r="C242" s="4">
        <v>0</v>
      </c>
      <c r="D242" s="4">
        <v>0</v>
      </c>
      <c r="E242" s="4" t="s">
        <v>214</v>
      </c>
      <c r="F242" s="4" t="s">
        <v>230</v>
      </c>
    </row>
    <row r="243" spans="1:6" x14ac:dyDescent="0.25">
      <c r="A243" s="4">
        <v>240</v>
      </c>
      <c r="B243" s="4" t="s">
        <v>240</v>
      </c>
      <c r="C243" s="4">
        <v>0</v>
      </c>
      <c r="D243" s="4">
        <v>0</v>
      </c>
      <c r="E243" s="4" t="s">
        <v>214</v>
      </c>
      <c r="F243" s="4" t="s">
        <v>230</v>
      </c>
    </row>
    <row r="244" spans="1:6" x14ac:dyDescent="0.25">
      <c r="A244" s="4">
        <v>241</v>
      </c>
      <c r="B244" s="4" t="s">
        <v>240</v>
      </c>
      <c r="C244" s="4">
        <v>0</v>
      </c>
      <c r="D244" s="4">
        <v>0</v>
      </c>
      <c r="E244" s="4" t="s">
        <v>214</v>
      </c>
      <c r="F244" s="4" t="s">
        <v>230</v>
      </c>
    </row>
    <row r="245" spans="1:6" x14ac:dyDescent="0.25">
      <c r="A245" s="4">
        <v>242</v>
      </c>
      <c r="B245" s="4" t="s">
        <v>240</v>
      </c>
      <c r="C245" s="4">
        <v>0</v>
      </c>
      <c r="D245" s="4">
        <v>0</v>
      </c>
      <c r="E245" s="4" t="s">
        <v>214</v>
      </c>
      <c r="F245" s="4" t="s">
        <v>230</v>
      </c>
    </row>
    <row r="246" spans="1:6" x14ac:dyDescent="0.25">
      <c r="A246" s="4">
        <v>243</v>
      </c>
      <c r="B246" s="4" t="s">
        <v>240</v>
      </c>
      <c r="C246" s="4">
        <v>0</v>
      </c>
      <c r="D246" s="4">
        <v>0</v>
      </c>
      <c r="E246" s="4" t="s">
        <v>214</v>
      </c>
      <c r="F246" s="4" t="s">
        <v>230</v>
      </c>
    </row>
    <row r="247" spans="1:6" x14ac:dyDescent="0.25">
      <c r="A247" s="4">
        <v>244</v>
      </c>
      <c r="B247" s="4" t="s">
        <v>240</v>
      </c>
      <c r="C247" s="4">
        <v>0</v>
      </c>
      <c r="D247" s="4">
        <v>0</v>
      </c>
      <c r="E247" s="4" t="s">
        <v>214</v>
      </c>
      <c r="F247" s="4" t="s">
        <v>230</v>
      </c>
    </row>
    <row r="248" spans="1:6" x14ac:dyDescent="0.25">
      <c r="A248" s="4">
        <v>245</v>
      </c>
      <c r="B248" s="4" t="s">
        <v>240</v>
      </c>
      <c r="C248" s="4">
        <v>0</v>
      </c>
      <c r="D248" s="4">
        <v>0</v>
      </c>
      <c r="E248" s="4" t="s">
        <v>214</v>
      </c>
      <c r="F248" s="4" t="s">
        <v>230</v>
      </c>
    </row>
    <row r="249" spans="1:6" x14ac:dyDescent="0.25">
      <c r="A249" s="4">
        <v>246</v>
      </c>
      <c r="B249" s="4" t="s">
        <v>240</v>
      </c>
      <c r="C249" s="4">
        <v>0</v>
      </c>
      <c r="D249" s="4">
        <v>0</v>
      </c>
      <c r="E249" s="4" t="s">
        <v>214</v>
      </c>
      <c r="F249" s="4" t="s">
        <v>230</v>
      </c>
    </row>
    <row r="250" spans="1:6" x14ac:dyDescent="0.25">
      <c r="A250" s="4">
        <v>247</v>
      </c>
      <c r="B250" s="4" t="s">
        <v>240</v>
      </c>
      <c r="C250" s="4">
        <v>0</v>
      </c>
      <c r="D250" s="4">
        <v>0</v>
      </c>
      <c r="E250" s="4" t="s">
        <v>214</v>
      </c>
      <c r="F250" s="4" t="s">
        <v>230</v>
      </c>
    </row>
    <row r="251" spans="1:6" x14ac:dyDescent="0.25">
      <c r="A251" s="4">
        <v>248</v>
      </c>
      <c r="B251" s="4" t="s">
        <v>240</v>
      </c>
      <c r="C251" s="4">
        <v>0</v>
      </c>
      <c r="D251" s="4">
        <v>0</v>
      </c>
      <c r="E251" s="4" t="s">
        <v>214</v>
      </c>
      <c r="F251" s="4" t="s">
        <v>230</v>
      </c>
    </row>
    <row r="252" spans="1:6" x14ac:dyDescent="0.25">
      <c r="A252" s="4">
        <v>249</v>
      </c>
      <c r="B252" s="4" t="s">
        <v>240</v>
      </c>
      <c r="C252" s="4">
        <v>0</v>
      </c>
      <c r="D252" s="4">
        <v>0</v>
      </c>
      <c r="E252" s="4" t="s">
        <v>214</v>
      </c>
      <c r="F252" s="4" t="s">
        <v>230</v>
      </c>
    </row>
    <row r="253" spans="1:6" x14ac:dyDescent="0.25">
      <c r="A253" s="4">
        <v>250</v>
      </c>
      <c r="B253" s="4" t="s">
        <v>240</v>
      </c>
      <c r="C253" s="4">
        <v>0</v>
      </c>
      <c r="D253" s="4">
        <v>0</v>
      </c>
      <c r="E253" s="4" t="s">
        <v>214</v>
      </c>
      <c r="F253" s="4" t="s">
        <v>230</v>
      </c>
    </row>
    <row r="254" spans="1:6" x14ac:dyDescent="0.25">
      <c r="A254" s="4">
        <v>251</v>
      </c>
      <c r="B254" s="4" t="s">
        <v>240</v>
      </c>
      <c r="C254" s="4">
        <v>0</v>
      </c>
      <c r="D254" s="4">
        <v>0</v>
      </c>
      <c r="E254" s="4" t="s">
        <v>214</v>
      </c>
      <c r="F254" s="4" t="s">
        <v>230</v>
      </c>
    </row>
    <row r="255" spans="1:6" x14ac:dyDescent="0.25">
      <c r="A255" s="4">
        <v>252</v>
      </c>
      <c r="B255" s="4" t="s">
        <v>240</v>
      </c>
      <c r="C255" s="4">
        <v>0</v>
      </c>
      <c r="D255" s="4">
        <v>0</v>
      </c>
      <c r="E255" s="4" t="s">
        <v>214</v>
      </c>
      <c r="F255" s="4" t="s">
        <v>230</v>
      </c>
    </row>
    <row r="256" spans="1:6" x14ac:dyDescent="0.25">
      <c r="A256" s="4">
        <v>253</v>
      </c>
      <c r="B256" s="4" t="s">
        <v>240</v>
      </c>
      <c r="C256" s="4">
        <v>0</v>
      </c>
      <c r="D256" s="4">
        <v>0</v>
      </c>
      <c r="E256" s="4" t="s">
        <v>214</v>
      </c>
      <c r="F256" s="4" t="s">
        <v>230</v>
      </c>
    </row>
    <row r="257" spans="1:6" x14ac:dyDescent="0.25">
      <c r="A257" s="4">
        <v>254</v>
      </c>
      <c r="B257" s="4" t="s">
        <v>240</v>
      </c>
      <c r="C257" s="4">
        <v>0</v>
      </c>
      <c r="D257" s="4">
        <v>0</v>
      </c>
      <c r="E257" s="4" t="s">
        <v>214</v>
      </c>
      <c r="F257" s="4" t="s">
        <v>230</v>
      </c>
    </row>
    <row r="258" spans="1:6" x14ac:dyDescent="0.25">
      <c r="A258" s="4">
        <v>255</v>
      </c>
      <c r="B258" s="4" t="s">
        <v>240</v>
      </c>
      <c r="C258" s="4">
        <v>0</v>
      </c>
      <c r="D258" s="4">
        <v>0</v>
      </c>
      <c r="E258" s="4" t="s">
        <v>214</v>
      </c>
      <c r="F258" s="4" t="s">
        <v>230</v>
      </c>
    </row>
    <row r="259" spans="1:6" x14ac:dyDescent="0.25">
      <c r="A259" s="4">
        <v>256</v>
      </c>
      <c r="B259" s="4" t="s">
        <v>240</v>
      </c>
      <c r="C259" s="4">
        <v>0</v>
      </c>
      <c r="D259" s="4">
        <v>0</v>
      </c>
      <c r="E259" s="4" t="s">
        <v>214</v>
      </c>
      <c r="F259" s="4" t="s">
        <v>230</v>
      </c>
    </row>
    <row r="260" spans="1:6" x14ac:dyDescent="0.25">
      <c r="A260" s="4">
        <v>257</v>
      </c>
      <c r="B260" s="4" t="s">
        <v>240</v>
      </c>
      <c r="C260" s="4">
        <v>0</v>
      </c>
      <c r="D260" s="4">
        <v>0</v>
      </c>
      <c r="E260" s="4" t="s">
        <v>214</v>
      </c>
      <c r="F260" s="4" t="s">
        <v>230</v>
      </c>
    </row>
    <row r="261" spans="1:6" x14ac:dyDescent="0.25">
      <c r="A261" s="4">
        <v>258</v>
      </c>
      <c r="B261" s="4" t="s">
        <v>240</v>
      </c>
      <c r="C261" s="4">
        <v>0</v>
      </c>
      <c r="D261" s="4">
        <v>0</v>
      </c>
      <c r="E261" s="4" t="s">
        <v>214</v>
      </c>
      <c r="F261" s="4" t="s">
        <v>230</v>
      </c>
    </row>
    <row r="262" spans="1:6" x14ac:dyDescent="0.25">
      <c r="A262" s="4">
        <v>259</v>
      </c>
      <c r="B262" s="4" t="s">
        <v>240</v>
      </c>
      <c r="C262" s="4">
        <v>0</v>
      </c>
      <c r="D262" s="4">
        <v>0</v>
      </c>
      <c r="E262" s="4" t="s">
        <v>214</v>
      </c>
      <c r="F262" s="4" t="s">
        <v>230</v>
      </c>
    </row>
    <row r="263" spans="1:6" x14ac:dyDescent="0.25">
      <c r="A263" s="4">
        <v>260</v>
      </c>
      <c r="B263" s="4" t="s">
        <v>240</v>
      </c>
      <c r="C263" s="4">
        <v>0</v>
      </c>
      <c r="D263" s="4">
        <v>0</v>
      </c>
      <c r="E263" s="4" t="s">
        <v>214</v>
      </c>
      <c r="F263" s="4" t="s">
        <v>230</v>
      </c>
    </row>
    <row r="264" spans="1:6" x14ac:dyDescent="0.25">
      <c r="A264" s="4">
        <v>261</v>
      </c>
      <c r="B264" s="4" t="s">
        <v>240</v>
      </c>
      <c r="C264" s="4">
        <v>0</v>
      </c>
      <c r="D264" s="4">
        <v>0</v>
      </c>
      <c r="E264" s="4" t="s">
        <v>214</v>
      </c>
      <c r="F264" s="4" t="s">
        <v>230</v>
      </c>
    </row>
    <row r="265" spans="1:6" x14ac:dyDescent="0.25">
      <c r="A265" s="4">
        <v>262</v>
      </c>
      <c r="B265" s="4" t="s">
        <v>240</v>
      </c>
      <c r="C265" s="4">
        <v>0</v>
      </c>
      <c r="D265" s="4">
        <v>0</v>
      </c>
      <c r="E265" s="4" t="s">
        <v>214</v>
      </c>
      <c r="F265" s="4" t="s">
        <v>230</v>
      </c>
    </row>
    <row r="266" spans="1:6" x14ac:dyDescent="0.25">
      <c r="A266" s="4">
        <v>263</v>
      </c>
      <c r="B266" s="4" t="s">
        <v>240</v>
      </c>
      <c r="C266" s="4">
        <v>0</v>
      </c>
      <c r="D266" s="4">
        <v>0</v>
      </c>
      <c r="E266" s="4" t="s">
        <v>214</v>
      </c>
      <c r="F266" s="4" t="s">
        <v>230</v>
      </c>
    </row>
    <row r="267" spans="1:6" x14ac:dyDescent="0.25">
      <c r="A267" s="4">
        <v>264</v>
      </c>
      <c r="B267" s="4" t="s">
        <v>240</v>
      </c>
      <c r="C267" s="4">
        <v>0</v>
      </c>
      <c r="D267" s="4">
        <v>0</v>
      </c>
      <c r="E267" s="4" t="s">
        <v>214</v>
      </c>
      <c r="F267" s="4" t="s">
        <v>230</v>
      </c>
    </row>
    <row r="268" spans="1:6" x14ac:dyDescent="0.25">
      <c r="A268" s="4">
        <v>265</v>
      </c>
      <c r="B268" s="4" t="s">
        <v>240</v>
      </c>
      <c r="C268" s="4">
        <v>0</v>
      </c>
      <c r="D268" s="4">
        <v>0</v>
      </c>
      <c r="E268" s="4" t="s">
        <v>214</v>
      </c>
      <c r="F268" s="4" t="s">
        <v>230</v>
      </c>
    </row>
    <row r="269" spans="1:6" x14ac:dyDescent="0.25">
      <c r="A269" s="4">
        <v>266</v>
      </c>
      <c r="B269" s="4" t="s">
        <v>240</v>
      </c>
      <c r="C269" s="4">
        <v>0</v>
      </c>
      <c r="D269" s="4">
        <v>0</v>
      </c>
      <c r="E269" s="4" t="s">
        <v>214</v>
      </c>
      <c r="F269" s="4" t="s">
        <v>230</v>
      </c>
    </row>
    <row r="270" spans="1:6" x14ac:dyDescent="0.25">
      <c r="A270" s="4">
        <v>267</v>
      </c>
      <c r="B270" s="4" t="s">
        <v>240</v>
      </c>
      <c r="C270" s="4">
        <v>0</v>
      </c>
      <c r="D270" s="4">
        <v>0</v>
      </c>
      <c r="E270" s="4" t="s">
        <v>214</v>
      </c>
      <c r="F270" s="4" t="s">
        <v>230</v>
      </c>
    </row>
    <row r="271" spans="1:6" x14ac:dyDescent="0.25">
      <c r="A271" s="4">
        <v>268</v>
      </c>
      <c r="B271" s="4" t="s">
        <v>240</v>
      </c>
      <c r="C271" s="4">
        <v>0</v>
      </c>
      <c r="D271" s="4">
        <v>0</v>
      </c>
      <c r="E271" s="4" t="s">
        <v>214</v>
      </c>
      <c r="F271" s="4" t="s">
        <v>230</v>
      </c>
    </row>
    <row r="272" spans="1:6" x14ac:dyDescent="0.25">
      <c r="A272" s="4">
        <v>269</v>
      </c>
      <c r="B272" s="4" t="s">
        <v>240</v>
      </c>
      <c r="C272" s="4">
        <v>0</v>
      </c>
      <c r="D272" s="4">
        <v>0</v>
      </c>
      <c r="E272" s="4" t="s">
        <v>214</v>
      </c>
      <c r="F272" s="4" t="s">
        <v>230</v>
      </c>
    </row>
    <row r="273" spans="1:6" x14ac:dyDescent="0.25">
      <c r="A273" s="4">
        <v>270</v>
      </c>
      <c r="B273" s="4" t="s">
        <v>240</v>
      </c>
      <c r="C273" s="4">
        <v>0</v>
      </c>
      <c r="D273" s="4">
        <v>0</v>
      </c>
      <c r="E273" s="4" t="s">
        <v>214</v>
      </c>
      <c r="F273" s="4" t="s">
        <v>230</v>
      </c>
    </row>
    <row r="274" spans="1:6" x14ac:dyDescent="0.25">
      <c r="A274" s="4">
        <v>271</v>
      </c>
      <c r="B274" s="4" t="s">
        <v>240</v>
      </c>
      <c r="C274" s="4">
        <v>0</v>
      </c>
      <c r="D274" s="4">
        <v>0</v>
      </c>
      <c r="E274" s="4" t="s">
        <v>214</v>
      </c>
      <c r="F274" s="4" t="s">
        <v>230</v>
      </c>
    </row>
    <row r="275" spans="1:6" x14ac:dyDescent="0.25">
      <c r="A275" s="4">
        <v>272</v>
      </c>
      <c r="B275" s="4" t="s">
        <v>240</v>
      </c>
      <c r="C275" s="4">
        <v>0</v>
      </c>
      <c r="D275" s="4">
        <v>0</v>
      </c>
      <c r="E275" s="4" t="s">
        <v>214</v>
      </c>
      <c r="F275" s="4" t="s">
        <v>230</v>
      </c>
    </row>
    <row r="276" spans="1:6" x14ac:dyDescent="0.25">
      <c r="A276" s="4">
        <v>273</v>
      </c>
      <c r="B276" s="4" t="s">
        <v>240</v>
      </c>
      <c r="C276" s="4">
        <v>0</v>
      </c>
      <c r="D276" s="4">
        <v>0</v>
      </c>
      <c r="E276" s="4" t="s">
        <v>214</v>
      </c>
      <c r="F276" s="4" t="s">
        <v>230</v>
      </c>
    </row>
    <row r="277" spans="1:6" x14ac:dyDescent="0.25">
      <c r="A277" s="4">
        <v>274</v>
      </c>
      <c r="B277" s="4" t="s">
        <v>240</v>
      </c>
      <c r="C277" s="4">
        <v>0</v>
      </c>
      <c r="D277" s="4">
        <v>0</v>
      </c>
      <c r="E277" s="4" t="s">
        <v>214</v>
      </c>
      <c r="F277" s="4" t="s">
        <v>230</v>
      </c>
    </row>
    <row r="278" spans="1:6" x14ac:dyDescent="0.25">
      <c r="A278" s="4">
        <v>275</v>
      </c>
      <c r="B278" s="4" t="s">
        <v>240</v>
      </c>
      <c r="C278" s="4">
        <v>0</v>
      </c>
      <c r="D278" s="4">
        <v>0</v>
      </c>
      <c r="E278" s="4" t="s">
        <v>214</v>
      </c>
      <c r="F278" s="4" t="s">
        <v>230</v>
      </c>
    </row>
    <row r="279" spans="1:6" x14ac:dyDescent="0.25">
      <c r="A279" s="4">
        <v>276</v>
      </c>
      <c r="B279" s="4" t="s">
        <v>240</v>
      </c>
      <c r="C279" s="4">
        <v>0</v>
      </c>
      <c r="D279" s="4">
        <v>0</v>
      </c>
      <c r="E279" s="4" t="s">
        <v>214</v>
      </c>
      <c r="F279" s="4" t="s">
        <v>230</v>
      </c>
    </row>
    <row r="280" spans="1:6" x14ac:dyDescent="0.25">
      <c r="A280" s="4">
        <v>277</v>
      </c>
      <c r="B280" s="4" t="s">
        <v>240</v>
      </c>
      <c r="C280" s="4">
        <v>0</v>
      </c>
      <c r="D280" s="4">
        <v>0</v>
      </c>
      <c r="E280" s="4" t="s">
        <v>214</v>
      </c>
      <c r="F280" s="4" t="s">
        <v>230</v>
      </c>
    </row>
    <row r="281" spans="1:6" x14ac:dyDescent="0.25">
      <c r="A281" s="4">
        <v>278</v>
      </c>
      <c r="B281" s="4" t="s">
        <v>240</v>
      </c>
      <c r="C281" s="4">
        <v>0</v>
      </c>
      <c r="D281" s="4">
        <v>0</v>
      </c>
      <c r="E281" s="4" t="s">
        <v>214</v>
      </c>
      <c r="F281" s="4" t="s">
        <v>230</v>
      </c>
    </row>
    <row r="282" spans="1:6" x14ac:dyDescent="0.25">
      <c r="A282" s="4">
        <v>279</v>
      </c>
      <c r="B282" s="4" t="s">
        <v>240</v>
      </c>
      <c r="C282" s="4">
        <v>0</v>
      </c>
      <c r="D282" s="4">
        <v>0</v>
      </c>
      <c r="E282" s="4" t="s">
        <v>214</v>
      </c>
      <c r="F282" s="4" t="s">
        <v>230</v>
      </c>
    </row>
    <row r="283" spans="1:6" x14ac:dyDescent="0.25">
      <c r="A283" s="4">
        <v>280</v>
      </c>
      <c r="B283" s="4" t="s">
        <v>240</v>
      </c>
      <c r="C283" s="4">
        <v>0</v>
      </c>
      <c r="D283" s="4">
        <v>0</v>
      </c>
      <c r="E283" s="4" t="s">
        <v>214</v>
      </c>
      <c r="F283" s="4" t="s">
        <v>230</v>
      </c>
    </row>
    <row r="284" spans="1:6" x14ac:dyDescent="0.25">
      <c r="A284" s="4">
        <v>281</v>
      </c>
      <c r="B284" s="4" t="s">
        <v>240</v>
      </c>
      <c r="C284" s="4">
        <v>0</v>
      </c>
      <c r="D284" s="4">
        <v>0</v>
      </c>
      <c r="E284" s="4" t="s">
        <v>214</v>
      </c>
      <c r="F284" s="4" t="s">
        <v>230</v>
      </c>
    </row>
    <row r="285" spans="1:6" x14ac:dyDescent="0.25">
      <c r="A285" s="4">
        <v>282</v>
      </c>
      <c r="B285" s="4" t="s">
        <v>240</v>
      </c>
      <c r="C285" s="4">
        <v>0</v>
      </c>
      <c r="D285" s="4">
        <v>0</v>
      </c>
      <c r="E285" s="4" t="s">
        <v>214</v>
      </c>
      <c r="F285" s="4" t="s">
        <v>230</v>
      </c>
    </row>
    <row r="286" spans="1:6" x14ac:dyDescent="0.25">
      <c r="A286" s="4">
        <v>283</v>
      </c>
      <c r="B286" s="4" t="s">
        <v>240</v>
      </c>
      <c r="C286" s="4">
        <v>0</v>
      </c>
      <c r="D286" s="4">
        <v>0</v>
      </c>
      <c r="E286" s="4" t="s">
        <v>214</v>
      </c>
      <c r="F286" s="4" t="s">
        <v>230</v>
      </c>
    </row>
    <row r="287" spans="1:6" x14ac:dyDescent="0.25">
      <c r="A287" s="4">
        <v>284</v>
      </c>
      <c r="B287" s="4" t="s">
        <v>240</v>
      </c>
      <c r="C287" s="4">
        <v>0</v>
      </c>
      <c r="D287" s="4">
        <v>0</v>
      </c>
      <c r="E287" s="4" t="s">
        <v>214</v>
      </c>
      <c r="F287" s="4" t="s">
        <v>230</v>
      </c>
    </row>
    <row r="288" spans="1:6" x14ac:dyDescent="0.25">
      <c r="A288" s="4">
        <v>285</v>
      </c>
      <c r="B288" s="4" t="s">
        <v>240</v>
      </c>
      <c r="C288" s="4">
        <v>0</v>
      </c>
      <c r="D288" s="4">
        <v>0</v>
      </c>
      <c r="E288" s="4" t="s">
        <v>214</v>
      </c>
      <c r="F288" s="4" t="s">
        <v>230</v>
      </c>
    </row>
    <row r="289" spans="1:6" x14ac:dyDescent="0.25">
      <c r="A289" s="4">
        <v>286</v>
      </c>
      <c r="B289" s="4" t="s">
        <v>240</v>
      </c>
      <c r="C289" s="4">
        <v>0</v>
      </c>
      <c r="D289" s="4">
        <v>0</v>
      </c>
      <c r="E289" s="4" t="s">
        <v>214</v>
      </c>
      <c r="F289" s="4" t="s">
        <v>230</v>
      </c>
    </row>
    <row r="290" spans="1:6" x14ac:dyDescent="0.25">
      <c r="A290" s="4">
        <v>287</v>
      </c>
      <c r="B290" s="4" t="s">
        <v>240</v>
      </c>
      <c r="C290" s="4">
        <v>0</v>
      </c>
      <c r="D290" s="4">
        <v>0</v>
      </c>
      <c r="E290" s="4" t="s">
        <v>214</v>
      </c>
      <c r="F290" s="4" t="s">
        <v>230</v>
      </c>
    </row>
    <row r="291" spans="1:6" x14ac:dyDescent="0.25">
      <c r="A291" s="4">
        <v>288</v>
      </c>
      <c r="B291" s="4" t="s">
        <v>240</v>
      </c>
      <c r="C291" s="4">
        <v>0</v>
      </c>
      <c r="D291" s="4">
        <v>0</v>
      </c>
      <c r="E291" s="4" t="s">
        <v>214</v>
      </c>
      <c r="F291" s="4" t="s">
        <v>230</v>
      </c>
    </row>
    <row r="292" spans="1:6" x14ac:dyDescent="0.25">
      <c r="A292" s="4">
        <v>289</v>
      </c>
      <c r="B292" s="4" t="s">
        <v>240</v>
      </c>
      <c r="C292" s="4">
        <v>0</v>
      </c>
      <c r="D292" s="4">
        <v>0</v>
      </c>
      <c r="E292" s="4" t="s">
        <v>214</v>
      </c>
      <c r="F292" s="4" t="s">
        <v>230</v>
      </c>
    </row>
    <row r="293" spans="1:6" x14ac:dyDescent="0.25">
      <c r="A293" s="4">
        <v>290</v>
      </c>
      <c r="B293" s="4" t="s">
        <v>240</v>
      </c>
      <c r="C293" s="4">
        <v>0</v>
      </c>
      <c r="D293" s="4">
        <v>0</v>
      </c>
      <c r="E293" s="4" t="s">
        <v>214</v>
      </c>
      <c r="F293" s="4" t="s">
        <v>230</v>
      </c>
    </row>
    <row r="294" spans="1:6" x14ac:dyDescent="0.25">
      <c r="A294" s="4">
        <v>291</v>
      </c>
      <c r="B294" s="4" t="s">
        <v>240</v>
      </c>
      <c r="C294" s="4">
        <v>0</v>
      </c>
      <c r="D294" s="4">
        <v>0</v>
      </c>
      <c r="E294" s="4" t="s">
        <v>214</v>
      </c>
      <c r="F294" s="4" t="s">
        <v>230</v>
      </c>
    </row>
    <row r="295" spans="1:6" x14ac:dyDescent="0.25">
      <c r="A295" s="4">
        <v>292</v>
      </c>
      <c r="B295" s="4" t="s">
        <v>240</v>
      </c>
      <c r="C295" s="4">
        <v>0</v>
      </c>
      <c r="D295" s="4">
        <v>0</v>
      </c>
      <c r="E295" s="4" t="s">
        <v>214</v>
      </c>
      <c r="F295" s="4" t="s">
        <v>230</v>
      </c>
    </row>
    <row r="296" spans="1:6" x14ac:dyDescent="0.25">
      <c r="A296" s="4">
        <v>293</v>
      </c>
      <c r="B296" s="4" t="s">
        <v>240</v>
      </c>
      <c r="C296" s="4">
        <v>0</v>
      </c>
      <c r="D296" s="4">
        <v>0</v>
      </c>
      <c r="E296" s="4" t="s">
        <v>214</v>
      </c>
      <c r="F296" s="4" t="s">
        <v>230</v>
      </c>
    </row>
    <row r="297" spans="1:6" x14ac:dyDescent="0.25">
      <c r="A297" s="4">
        <v>294</v>
      </c>
      <c r="B297" s="4" t="s">
        <v>240</v>
      </c>
      <c r="C297" s="4">
        <v>0</v>
      </c>
      <c r="D297" s="4">
        <v>0</v>
      </c>
      <c r="E297" s="4" t="s">
        <v>214</v>
      </c>
      <c r="F297" s="4" t="s">
        <v>230</v>
      </c>
    </row>
    <row r="298" spans="1:6" x14ac:dyDescent="0.25">
      <c r="A298" s="4">
        <v>295</v>
      </c>
      <c r="B298" s="4" t="s">
        <v>240</v>
      </c>
      <c r="C298" s="4">
        <v>0</v>
      </c>
      <c r="D298" s="4">
        <v>0</v>
      </c>
      <c r="E298" s="4" t="s">
        <v>214</v>
      </c>
      <c r="F298" s="4" t="s">
        <v>230</v>
      </c>
    </row>
    <row r="299" spans="1:6" x14ac:dyDescent="0.25">
      <c r="A299" s="4">
        <v>296</v>
      </c>
      <c r="B299" s="4" t="s">
        <v>240</v>
      </c>
      <c r="C299" s="4">
        <v>0</v>
      </c>
      <c r="D299" s="4">
        <v>0</v>
      </c>
      <c r="E299" s="4" t="s">
        <v>214</v>
      </c>
      <c r="F299" s="4" t="s">
        <v>230</v>
      </c>
    </row>
    <row r="300" spans="1:6" x14ac:dyDescent="0.25">
      <c r="A300" s="4">
        <v>297</v>
      </c>
      <c r="B300" s="4" t="s">
        <v>240</v>
      </c>
      <c r="C300" s="4">
        <v>0</v>
      </c>
      <c r="D300" s="4">
        <v>0</v>
      </c>
      <c r="E300" s="4" t="s">
        <v>214</v>
      </c>
      <c r="F300" s="4" t="s">
        <v>230</v>
      </c>
    </row>
    <row r="301" spans="1:6" x14ac:dyDescent="0.25">
      <c r="A301" s="4">
        <v>298</v>
      </c>
      <c r="B301" s="4" t="s">
        <v>240</v>
      </c>
      <c r="C301" s="4">
        <v>0</v>
      </c>
      <c r="D301" s="4">
        <v>0</v>
      </c>
      <c r="E301" s="4" t="s">
        <v>214</v>
      </c>
      <c r="F301" s="4" t="s">
        <v>230</v>
      </c>
    </row>
    <row r="302" spans="1:6" x14ac:dyDescent="0.25">
      <c r="A302" s="4">
        <v>299</v>
      </c>
      <c r="B302" s="4" t="s">
        <v>240</v>
      </c>
      <c r="C302" s="4">
        <v>0</v>
      </c>
      <c r="D302" s="4">
        <v>0</v>
      </c>
      <c r="E302" s="4" t="s">
        <v>214</v>
      </c>
      <c r="F302" s="4" t="s">
        <v>230</v>
      </c>
    </row>
    <row r="303" spans="1:6" x14ac:dyDescent="0.25">
      <c r="A303" s="4">
        <v>300</v>
      </c>
      <c r="B303" s="4" t="s">
        <v>240</v>
      </c>
      <c r="C303" s="4">
        <v>0</v>
      </c>
      <c r="D303" s="4">
        <v>0</v>
      </c>
      <c r="E303" s="4" t="s">
        <v>214</v>
      </c>
      <c r="F303" s="4" t="s">
        <v>230</v>
      </c>
    </row>
    <row r="304" spans="1:6" x14ac:dyDescent="0.25">
      <c r="A304" s="4">
        <v>301</v>
      </c>
      <c r="B304" s="4" t="s">
        <v>240</v>
      </c>
      <c r="C304" s="4">
        <v>0</v>
      </c>
      <c r="D304" s="4">
        <v>0</v>
      </c>
      <c r="E304" s="4" t="s">
        <v>214</v>
      </c>
      <c r="F304" s="4" t="s">
        <v>230</v>
      </c>
    </row>
    <row r="305" spans="1:6" x14ac:dyDescent="0.25">
      <c r="A305" s="4">
        <v>302</v>
      </c>
      <c r="B305" s="4" t="s">
        <v>240</v>
      </c>
      <c r="C305" s="4">
        <v>0</v>
      </c>
      <c r="D305" s="4">
        <v>0</v>
      </c>
      <c r="E305" s="4" t="s">
        <v>214</v>
      </c>
      <c r="F305" s="4" t="s">
        <v>230</v>
      </c>
    </row>
    <row r="306" spans="1:6" x14ac:dyDescent="0.25">
      <c r="A306" s="4">
        <v>303</v>
      </c>
      <c r="B306" s="4" t="s">
        <v>240</v>
      </c>
      <c r="C306" s="4">
        <v>0</v>
      </c>
      <c r="D306" s="4">
        <v>0</v>
      </c>
      <c r="E306" s="4" t="s">
        <v>214</v>
      </c>
      <c r="F306" s="4" t="s">
        <v>230</v>
      </c>
    </row>
    <row r="307" spans="1:6" x14ac:dyDescent="0.25">
      <c r="A307" s="4">
        <v>304</v>
      </c>
      <c r="B307" s="4" t="s">
        <v>240</v>
      </c>
      <c r="C307" s="4">
        <v>0</v>
      </c>
      <c r="D307" s="4">
        <v>0</v>
      </c>
      <c r="E307" s="4" t="s">
        <v>214</v>
      </c>
      <c r="F307" s="4" t="s">
        <v>230</v>
      </c>
    </row>
    <row r="308" spans="1:6" x14ac:dyDescent="0.25">
      <c r="A308" s="4">
        <v>305</v>
      </c>
      <c r="B308" s="4" t="s">
        <v>240</v>
      </c>
      <c r="C308" s="4">
        <v>0</v>
      </c>
      <c r="D308" s="4">
        <v>0</v>
      </c>
      <c r="E308" s="4" t="s">
        <v>214</v>
      </c>
      <c r="F308" s="4" t="s">
        <v>230</v>
      </c>
    </row>
    <row r="309" spans="1:6" x14ac:dyDescent="0.25">
      <c r="A309" s="4">
        <v>306</v>
      </c>
      <c r="B309" s="4" t="s">
        <v>240</v>
      </c>
      <c r="C309" s="4">
        <v>0</v>
      </c>
      <c r="D309" s="4">
        <v>0</v>
      </c>
      <c r="E309" s="4" t="s">
        <v>214</v>
      </c>
      <c r="F309" s="4" t="s">
        <v>230</v>
      </c>
    </row>
    <row r="310" spans="1:6" x14ac:dyDescent="0.25">
      <c r="A310" s="4">
        <v>307</v>
      </c>
      <c r="B310" s="4" t="s">
        <v>240</v>
      </c>
      <c r="C310" s="4">
        <v>0</v>
      </c>
      <c r="D310" s="4">
        <v>0</v>
      </c>
      <c r="E310" s="4" t="s">
        <v>214</v>
      </c>
      <c r="F310" s="4" t="s">
        <v>230</v>
      </c>
    </row>
    <row r="311" spans="1:6" x14ac:dyDescent="0.25">
      <c r="A311" s="4">
        <v>308</v>
      </c>
      <c r="B311" s="4" t="s">
        <v>240</v>
      </c>
      <c r="C311" s="4">
        <v>0</v>
      </c>
      <c r="D311" s="4">
        <v>0</v>
      </c>
      <c r="E311" s="4" t="s">
        <v>214</v>
      </c>
      <c r="F311" s="4" t="s">
        <v>230</v>
      </c>
    </row>
    <row r="312" spans="1:6" x14ac:dyDescent="0.25">
      <c r="A312" s="4">
        <v>309</v>
      </c>
      <c r="B312" s="4" t="s">
        <v>240</v>
      </c>
      <c r="C312" s="4">
        <v>0</v>
      </c>
      <c r="D312" s="4">
        <v>0</v>
      </c>
      <c r="E312" s="4" t="s">
        <v>214</v>
      </c>
      <c r="F312" s="4" t="s">
        <v>230</v>
      </c>
    </row>
    <row r="313" spans="1:6" x14ac:dyDescent="0.25">
      <c r="A313" s="4">
        <v>310</v>
      </c>
      <c r="B313" s="4" t="s">
        <v>240</v>
      </c>
      <c r="C313" s="4">
        <v>0</v>
      </c>
      <c r="D313" s="4">
        <v>0</v>
      </c>
      <c r="E313" s="4" t="s">
        <v>214</v>
      </c>
      <c r="F313" s="4" t="s">
        <v>230</v>
      </c>
    </row>
    <row r="314" spans="1:6" x14ac:dyDescent="0.25">
      <c r="A314" s="4">
        <v>311</v>
      </c>
      <c r="B314" s="4" t="s">
        <v>240</v>
      </c>
      <c r="C314" s="4">
        <v>0</v>
      </c>
      <c r="D314" s="4">
        <v>0</v>
      </c>
      <c r="E314" s="4" t="s">
        <v>214</v>
      </c>
      <c r="F314" s="4" t="s">
        <v>230</v>
      </c>
    </row>
    <row r="315" spans="1:6" x14ac:dyDescent="0.25">
      <c r="A315" s="4">
        <v>312</v>
      </c>
      <c r="B315" s="4" t="s">
        <v>240</v>
      </c>
      <c r="C315" s="4">
        <v>0</v>
      </c>
      <c r="D315" s="4">
        <v>0</v>
      </c>
      <c r="E315" s="4" t="s">
        <v>214</v>
      </c>
      <c r="F315" s="4" t="s">
        <v>230</v>
      </c>
    </row>
    <row r="316" spans="1:6" x14ac:dyDescent="0.25">
      <c r="A316" s="4">
        <v>313</v>
      </c>
      <c r="B316" s="4" t="s">
        <v>240</v>
      </c>
      <c r="C316" s="4">
        <v>0</v>
      </c>
      <c r="D316" s="4">
        <v>0</v>
      </c>
      <c r="E316" s="4" t="s">
        <v>214</v>
      </c>
      <c r="F316" s="4" t="s">
        <v>230</v>
      </c>
    </row>
    <row r="317" spans="1:6" x14ac:dyDescent="0.25">
      <c r="A317" s="4">
        <v>314</v>
      </c>
      <c r="B317" s="4" t="s">
        <v>240</v>
      </c>
      <c r="C317" s="4">
        <v>0</v>
      </c>
      <c r="D317" s="4">
        <v>0</v>
      </c>
      <c r="E317" s="4" t="s">
        <v>214</v>
      </c>
      <c r="F317" s="4" t="s">
        <v>230</v>
      </c>
    </row>
    <row r="318" spans="1:6" x14ac:dyDescent="0.25">
      <c r="A318" s="4">
        <v>315</v>
      </c>
      <c r="B318" s="4" t="s">
        <v>240</v>
      </c>
      <c r="C318" s="4">
        <v>0</v>
      </c>
      <c r="D318" s="4">
        <v>0</v>
      </c>
      <c r="E318" s="4" t="s">
        <v>214</v>
      </c>
      <c r="F318" s="4" t="s">
        <v>230</v>
      </c>
    </row>
    <row r="319" spans="1:6" x14ac:dyDescent="0.25">
      <c r="A319" s="4">
        <v>316</v>
      </c>
      <c r="B319" s="4" t="s">
        <v>240</v>
      </c>
      <c r="C319" s="4">
        <v>0</v>
      </c>
      <c r="D319" s="4">
        <v>0</v>
      </c>
      <c r="E319" s="4" t="s">
        <v>214</v>
      </c>
      <c r="F319" s="4" t="s">
        <v>230</v>
      </c>
    </row>
    <row r="320" spans="1:6" x14ac:dyDescent="0.25">
      <c r="A320" s="4">
        <v>317</v>
      </c>
      <c r="B320" s="4" t="s">
        <v>240</v>
      </c>
      <c r="C320" s="4">
        <v>0</v>
      </c>
      <c r="D320" s="4">
        <v>0</v>
      </c>
      <c r="E320" s="4" t="s">
        <v>214</v>
      </c>
      <c r="F320" s="4" t="s">
        <v>230</v>
      </c>
    </row>
    <row r="321" spans="1:6" x14ac:dyDescent="0.25">
      <c r="A321" s="4">
        <v>318</v>
      </c>
      <c r="B321" s="4" t="s">
        <v>240</v>
      </c>
      <c r="C321" s="4">
        <v>0</v>
      </c>
      <c r="D321" s="4">
        <v>0</v>
      </c>
      <c r="E321" s="4" t="s">
        <v>214</v>
      </c>
      <c r="F321" s="4" t="s">
        <v>230</v>
      </c>
    </row>
    <row r="322" spans="1:6" x14ac:dyDescent="0.25">
      <c r="A322" s="4">
        <v>319</v>
      </c>
      <c r="B322" s="4" t="s">
        <v>240</v>
      </c>
      <c r="C322" s="4">
        <v>0</v>
      </c>
      <c r="D322" s="4">
        <v>0</v>
      </c>
      <c r="E322" s="4" t="s">
        <v>214</v>
      </c>
      <c r="F322" s="4" t="s">
        <v>230</v>
      </c>
    </row>
    <row r="323" spans="1:6" x14ac:dyDescent="0.25">
      <c r="A323" s="4">
        <v>320</v>
      </c>
      <c r="B323" s="4" t="s">
        <v>240</v>
      </c>
      <c r="C323" s="4">
        <v>0</v>
      </c>
      <c r="D323" s="4">
        <v>0</v>
      </c>
      <c r="E323" s="4" t="s">
        <v>214</v>
      </c>
      <c r="F323" s="4" t="s">
        <v>230</v>
      </c>
    </row>
    <row r="324" spans="1:6" x14ac:dyDescent="0.25">
      <c r="A324" s="4">
        <v>321</v>
      </c>
      <c r="B324" s="4" t="s">
        <v>240</v>
      </c>
      <c r="C324" s="4">
        <v>0</v>
      </c>
      <c r="D324" s="4">
        <v>0</v>
      </c>
      <c r="E324" s="4" t="s">
        <v>214</v>
      </c>
      <c r="F324" s="4" t="s">
        <v>230</v>
      </c>
    </row>
    <row r="325" spans="1:6" x14ac:dyDescent="0.25">
      <c r="A325" s="4">
        <v>322</v>
      </c>
      <c r="B325" s="4" t="s">
        <v>240</v>
      </c>
      <c r="C325" s="4">
        <v>0</v>
      </c>
      <c r="D325" s="4">
        <v>0</v>
      </c>
      <c r="E325" s="4" t="s">
        <v>214</v>
      </c>
      <c r="F325" s="4" t="s">
        <v>230</v>
      </c>
    </row>
    <row r="326" spans="1:6" x14ac:dyDescent="0.25">
      <c r="A326" s="4">
        <v>323</v>
      </c>
      <c r="B326" s="4" t="s">
        <v>240</v>
      </c>
      <c r="C326" s="4">
        <v>0</v>
      </c>
      <c r="D326" s="4">
        <v>0</v>
      </c>
      <c r="E326" s="4" t="s">
        <v>214</v>
      </c>
      <c r="F326" s="4" t="s">
        <v>230</v>
      </c>
    </row>
    <row r="327" spans="1:6" x14ac:dyDescent="0.25">
      <c r="A327" s="4">
        <v>324</v>
      </c>
      <c r="B327" s="4" t="s">
        <v>240</v>
      </c>
      <c r="C327" s="4">
        <v>0</v>
      </c>
      <c r="D327" s="4">
        <v>0</v>
      </c>
      <c r="E327" s="4" t="s">
        <v>214</v>
      </c>
      <c r="F327" s="4" t="s">
        <v>230</v>
      </c>
    </row>
    <row r="328" spans="1:6" x14ac:dyDescent="0.25">
      <c r="A328" s="4">
        <v>325</v>
      </c>
      <c r="B328" s="4" t="s">
        <v>240</v>
      </c>
      <c r="C328" s="4">
        <v>0</v>
      </c>
      <c r="D328" s="4">
        <v>0</v>
      </c>
      <c r="E328" s="4" t="s">
        <v>214</v>
      </c>
      <c r="F328" s="4" t="s">
        <v>230</v>
      </c>
    </row>
    <row r="329" spans="1:6" x14ac:dyDescent="0.25">
      <c r="A329" s="4">
        <v>326</v>
      </c>
      <c r="B329" s="4" t="s">
        <v>240</v>
      </c>
      <c r="C329" s="4">
        <v>0</v>
      </c>
      <c r="D329" s="4">
        <v>0</v>
      </c>
      <c r="E329" s="4" t="s">
        <v>214</v>
      </c>
      <c r="F329" s="4" t="s">
        <v>230</v>
      </c>
    </row>
    <row r="330" spans="1:6" x14ac:dyDescent="0.25">
      <c r="A330" s="4">
        <v>327</v>
      </c>
      <c r="B330" s="4" t="s">
        <v>240</v>
      </c>
      <c r="C330" s="4">
        <v>0</v>
      </c>
      <c r="D330" s="4">
        <v>0</v>
      </c>
      <c r="E330" s="4" t="s">
        <v>214</v>
      </c>
      <c r="F330" s="4" t="s">
        <v>230</v>
      </c>
    </row>
    <row r="331" spans="1:6" x14ac:dyDescent="0.25">
      <c r="A331" s="4">
        <v>328</v>
      </c>
      <c r="B331" s="4" t="s">
        <v>240</v>
      </c>
      <c r="C331" s="4">
        <v>0</v>
      </c>
      <c r="D331" s="4">
        <v>0</v>
      </c>
      <c r="E331" s="4" t="s">
        <v>214</v>
      </c>
      <c r="F331" s="4" t="s">
        <v>230</v>
      </c>
    </row>
    <row r="332" spans="1:6" x14ac:dyDescent="0.25">
      <c r="A332" s="4">
        <v>329</v>
      </c>
      <c r="B332" s="4" t="s">
        <v>240</v>
      </c>
      <c r="C332" s="4">
        <v>0</v>
      </c>
      <c r="D332" s="4">
        <v>0</v>
      </c>
      <c r="E332" s="4" t="s">
        <v>214</v>
      </c>
      <c r="F332" s="4" t="s">
        <v>230</v>
      </c>
    </row>
    <row r="333" spans="1:6" x14ac:dyDescent="0.25">
      <c r="A333" s="4">
        <v>330</v>
      </c>
      <c r="B333" s="4" t="s">
        <v>240</v>
      </c>
      <c r="C333" s="4">
        <v>0</v>
      </c>
      <c r="D333" s="4">
        <v>0</v>
      </c>
      <c r="E333" s="4" t="s">
        <v>214</v>
      </c>
      <c r="F333" s="4" t="s">
        <v>230</v>
      </c>
    </row>
    <row r="334" spans="1:6" x14ac:dyDescent="0.25">
      <c r="A334" s="4">
        <v>331</v>
      </c>
      <c r="B334" s="4" t="s">
        <v>240</v>
      </c>
      <c r="C334" s="4">
        <v>0</v>
      </c>
      <c r="D334" s="4">
        <v>0</v>
      </c>
      <c r="E334" s="4" t="s">
        <v>214</v>
      </c>
      <c r="F334" s="4" t="s">
        <v>230</v>
      </c>
    </row>
    <row r="335" spans="1:6" x14ac:dyDescent="0.25">
      <c r="A335" s="4">
        <v>332</v>
      </c>
      <c r="B335" s="4" t="s">
        <v>240</v>
      </c>
      <c r="C335" s="4">
        <v>0</v>
      </c>
      <c r="D335" s="4">
        <v>0</v>
      </c>
      <c r="E335" s="4" t="s">
        <v>214</v>
      </c>
      <c r="F335" s="4" t="s">
        <v>230</v>
      </c>
    </row>
    <row r="336" spans="1:6" x14ac:dyDescent="0.25">
      <c r="A336" s="4">
        <v>333</v>
      </c>
      <c r="B336" s="4" t="s">
        <v>240</v>
      </c>
      <c r="C336" s="4">
        <v>0</v>
      </c>
      <c r="D336" s="4">
        <v>0</v>
      </c>
      <c r="E336" s="4" t="s">
        <v>214</v>
      </c>
      <c r="F336" s="4" t="s">
        <v>230</v>
      </c>
    </row>
    <row r="337" spans="1:6" x14ac:dyDescent="0.25">
      <c r="A337" s="4">
        <v>334</v>
      </c>
      <c r="B337" s="4" t="s">
        <v>240</v>
      </c>
      <c r="C337" s="4">
        <v>0</v>
      </c>
      <c r="D337" s="4">
        <v>0</v>
      </c>
      <c r="E337" s="4" t="s">
        <v>214</v>
      </c>
      <c r="F337" s="4" t="s">
        <v>230</v>
      </c>
    </row>
    <row r="338" spans="1:6" x14ac:dyDescent="0.25">
      <c r="A338" s="4">
        <v>335</v>
      </c>
      <c r="B338" s="4" t="s">
        <v>240</v>
      </c>
      <c r="C338" s="4">
        <v>0</v>
      </c>
      <c r="D338" s="4">
        <v>0</v>
      </c>
      <c r="E338" s="4" t="s">
        <v>214</v>
      </c>
      <c r="F338" s="4" t="s">
        <v>230</v>
      </c>
    </row>
    <row r="339" spans="1:6" x14ac:dyDescent="0.25">
      <c r="A339" s="4">
        <v>336</v>
      </c>
      <c r="B339" s="4" t="s">
        <v>240</v>
      </c>
      <c r="C339" s="4">
        <v>0</v>
      </c>
      <c r="D339" s="4">
        <v>0</v>
      </c>
      <c r="E339" s="4" t="s">
        <v>214</v>
      </c>
      <c r="F339" s="4" t="s">
        <v>230</v>
      </c>
    </row>
    <row r="340" spans="1:6" x14ac:dyDescent="0.25">
      <c r="A340" s="4">
        <v>337</v>
      </c>
      <c r="B340" s="4" t="s">
        <v>240</v>
      </c>
      <c r="C340" s="4">
        <v>0</v>
      </c>
      <c r="D340" s="4">
        <v>0</v>
      </c>
      <c r="E340" s="4" t="s">
        <v>214</v>
      </c>
      <c r="F340" s="4" t="s">
        <v>230</v>
      </c>
    </row>
    <row r="341" spans="1:6" x14ac:dyDescent="0.25">
      <c r="A341" s="4">
        <v>338</v>
      </c>
      <c r="B341" s="4" t="s">
        <v>240</v>
      </c>
      <c r="C341" s="4">
        <v>0</v>
      </c>
      <c r="D341" s="4">
        <v>0</v>
      </c>
      <c r="E341" s="4" t="s">
        <v>214</v>
      </c>
      <c r="F341" s="4" t="s">
        <v>230</v>
      </c>
    </row>
    <row r="342" spans="1:6" x14ac:dyDescent="0.25">
      <c r="A342" s="4">
        <v>339</v>
      </c>
      <c r="B342" s="4" t="s">
        <v>240</v>
      </c>
      <c r="C342" s="4">
        <v>0</v>
      </c>
      <c r="D342" s="4">
        <v>0</v>
      </c>
      <c r="E342" s="4" t="s">
        <v>214</v>
      </c>
      <c r="F342" s="4" t="s">
        <v>230</v>
      </c>
    </row>
    <row r="343" spans="1:6" x14ac:dyDescent="0.25">
      <c r="A343" s="4">
        <v>340</v>
      </c>
      <c r="B343" s="4" t="s">
        <v>240</v>
      </c>
      <c r="C343" s="4">
        <v>0</v>
      </c>
      <c r="D343" s="4">
        <v>0</v>
      </c>
      <c r="E343" s="4" t="s">
        <v>214</v>
      </c>
      <c r="F343" s="4" t="s">
        <v>230</v>
      </c>
    </row>
    <row r="344" spans="1:6" x14ac:dyDescent="0.25">
      <c r="A344" s="4">
        <v>341</v>
      </c>
      <c r="B344" s="4" t="s">
        <v>240</v>
      </c>
      <c r="C344" s="4">
        <v>0</v>
      </c>
      <c r="D344" s="4">
        <v>0</v>
      </c>
      <c r="E344" s="4" t="s">
        <v>214</v>
      </c>
      <c r="F344" s="4" t="s">
        <v>230</v>
      </c>
    </row>
    <row r="345" spans="1:6" x14ac:dyDescent="0.25">
      <c r="A345" s="4">
        <v>342</v>
      </c>
      <c r="B345" s="4" t="s">
        <v>240</v>
      </c>
      <c r="C345" s="4">
        <v>0</v>
      </c>
      <c r="D345" s="4">
        <v>0</v>
      </c>
      <c r="E345" s="4" t="s">
        <v>214</v>
      </c>
      <c r="F345" s="4" t="s">
        <v>230</v>
      </c>
    </row>
    <row r="346" spans="1:6" x14ac:dyDescent="0.25">
      <c r="A346" s="4">
        <v>343</v>
      </c>
      <c r="B346" s="4" t="s">
        <v>240</v>
      </c>
      <c r="C346" s="4">
        <v>0</v>
      </c>
      <c r="D346" s="4">
        <v>0</v>
      </c>
      <c r="E346" s="4" t="s">
        <v>214</v>
      </c>
      <c r="F346" s="4" t="s">
        <v>230</v>
      </c>
    </row>
    <row r="347" spans="1:6" x14ac:dyDescent="0.25">
      <c r="A347" s="4">
        <v>344</v>
      </c>
      <c r="B347" s="4" t="s">
        <v>240</v>
      </c>
      <c r="C347" s="4">
        <v>0</v>
      </c>
      <c r="D347" s="4">
        <v>0</v>
      </c>
      <c r="E347" s="4" t="s">
        <v>214</v>
      </c>
      <c r="F347" s="4" t="s">
        <v>230</v>
      </c>
    </row>
    <row r="348" spans="1:6" x14ac:dyDescent="0.25">
      <c r="A348" s="4">
        <v>345</v>
      </c>
      <c r="B348" s="4" t="s">
        <v>240</v>
      </c>
      <c r="C348" s="4">
        <v>0</v>
      </c>
      <c r="D348" s="4">
        <v>0</v>
      </c>
      <c r="E348" s="4" t="s">
        <v>214</v>
      </c>
      <c r="F348" s="4" t="s">
        <v>230</v>
      </c>
    </row>
    <row r="349" spans="1:6" x14ac:dyDescent="0.25">
      <c r="A349" s="4">
        <v>346</v>
      </c>
      <c r="B349" s="4" t="s">
        <v>240</v>
      </c>
      <c r="C349" s="4">
        <v>0</v>
      </c>
      <c r="D349" s="4">
        <v>0</v>
      </c>
      <c r="E349" s="4" t="s">
        <v>214</v>
      </c>
      <c r="F349" s="4" t="s">
        <v>230</v>
      </c>
    </row>
    <row r="350" spans="1:6" x14ac:dyDescent="0.25">
      <c r="A350" s="4">
        <v>347</v>
      </c>
      <c r="B350" s="4" t="s">
        <v>240</v>
      </c>
      <c r="C350" s="4">
        <v>0</v>
      </c>
      <c r="D350" s="4">
        <v>0</v>
      </c>
      <c r="E350" s="4" t="s">
        <v>214</v>
      </c>
      <c r="F350" s="4" t="s">
        <v>230</v>
      </c>
    </row>
    <row r="351" spans="1:6" x14ac:dyDescent="0.25">
      <c r="A351" s="4">
        <v>348</v>
      </c>
      <c r="B351" s="4" t="s">
        <v>240</v>
      </c>
      <c r="C351" s="4">
        <v>0</v>
      </c>
      <c r="D351" s="4">
        <v>0</v>
      </c>
      <c r="E351" s="4" t="s">
        <v>214</v>
      </c>
      <c r="F351" s="4" t="s">
        <v>230</v>
      </c>
    </row>
    <row r="352" spans="1:6" x14ac:dyDescent="0.25">
      <c r="A352" s="4">
        <v>349</v>
      </c>
      <c r="B352" s="4" t="s">
        <v>240</v>
      </c>
      <c r="C352" s="4">
        <v>0</v>
      </c>
      <c r="D352" s="4">
        <v>0</v>
      </c>
      <c r="E352" s="4" t="s">
        <v>214</v>
      </c>
      <c r="F352" s="4" t="s">
        <v>230</v>
      </c>
    </row>
    <row r="353" spans="1:6" x14ac:dyDescent="0.25">
      <c r="A353" s="4">
        <v>350</v>
      </c>
      <c r="B353" s="4" t="s">
        <v>240</v>
      </c>
      <c r="C353" s="4">
        <v>0</v>
      </c>
      <c r="D353" s="4">
        <v>0</v>
      </c>
      <c r="E353" s="4" t="s">
        <v>214</v>
      </c>
      <c r="F353" s="4" t="s">
        <v>230</v>
      </c>
    </row>
    <row r="354" spans="1:6" x14ac:dyDescent="0.25">
      <c r="A354" s="4">
        <v>351</v>
      </c>
      <c r="B354" s="4" t="s">
        <v>240</v>
      </c>
      <c r="C354" s="4">
        <v>0</v>
      </c>
      <c r="D354" s="4">
        <v>0</v>
      </c>
      <c r="E354" s="4" t="s">
        <v>214</v>
      </c>
      <c r="F354" s="4" t="s">
        <v>230</v>
      </c>
    </row>
    <row r="355" spans="1:6" x14ac:dyDescent="0.25">
      <c r="A355" s="4">
        <v>352</v>
      </c>
      <c r="B355" s="4" t="s">
        <v>240</v>
      </c>
      <c r="C355" s="4">
        <v>0</v>
      </c>
      <c r="D355" s="4">
        <v>0</v>
      </c>
      <c r="E355" s="4" t="s">
        <v>214</v>
      </c>
      <c r="F355" s="4" t="s">
        <v>230</v>
      </c>
    </row>
    <row r="356" spans="1:6" x14ac:dyDescent="0.25">
      <c r="A356" s="4">
        <v>353</v>
      </c>
      <c r="B356" s="4" t="s">
        <v>240</v>
      </c>
      <c r="C356" s="4">
        <v>0</v>
      </c>
      <c r="D356" s="4">
        <v>0</v>
      </c>
      <c r="E356" s="4" t="s">
        <v>214</v>
      </c>
      <c r="F356" s="4" t="s">
        <v>230</v>
      </c>
    </row>
    <row r="357" spans="1:6" x14ac:dyDescent="0.25">
      <c r="A357" s="4">
        <v>354</v>
      </c>
      <c r="B357" s="4" t="s">
        <v>240</v>
      </c>
      <c r="C357" s="4">
        <v>0</v>
      </c>
      <c r="D357" s="4">
        <v>0</v>
      </c>
      <c r="E357" s="4" t="s">
        <v>214</v>
      </c>
      <c r="F357" s="4" t="s">
        <v>230</v>
      </c>
    </row>
    <row r="358" spans="1:6" x14ac:dyDescent="0.25">
      <c r="A358" s="4">
        <v>355</v>
      </c>
      <c r="B358" s="4" t="s">
        <v>240</v>
      </c>
      <c r="C358" s="4">
        <v>0</v>
      </c>
      <c r="D358" s="4">
        <v>0</v>
      </c>
      <c r="E358" s="4" t="s">
        <v>214</v>
      </c>
      <c r="F358" s="4" t="s">
        <v>230</v>
      </c>
    </row>
    <row r="359" spans="1:6" x14ac:dyDescent="0.25">
      <c r="A359" s="4">
        <v>356</v>
      </c>
      <c r="B359" s="4" t="s">
        <v>240</v>
      </c>
      <c r="C359" s="4">
        <v>0</v>
      </c>
      <c r="D359" s="4">
        <v>0</v>
      </c>
      <c r="E359" s="4" t="s">
        <v>214</v>
      </c>
      <c r="F359" s="4" t="s">
        <v>230</v>
      </c>
    </row>
    <row r="360" spans="1:6" x14ac:dyDescent="0.25">
      <c r="A360" s="4">
        <v>357</v>
      </c>
      <c r="B360" s="4" t="s">
        <v>240</v>
      </c>
      <c r="C360" s="4">
        <v>0</v>
      </c>
      <c r="D360" s="4">
        <v>0</v>
      </c>
      <c r="E360" s="4" t="s">
        <v>214</v>
      </c>
      <c r="F360" s="4" t="s">
        <v>230</v>
      </c>
    </row>
    <row r="361" spans="1:6" x14ac:dyDescent="0.25">
      <c r="A361" s="4">
        <v>358</v>
      </c>
      <c r="B361" s="4" t="s">
        <v>240</v>
      </c>
      <c r="C361" s="4">
        <v>0</v>
      </c>
      <c r="D361" s="4">
        <v>0</v>
      </c>
      <c r="E361" s="4" t="s">
        <v>214</v>
      </c>
      <c r="F361" s="4" t="s">
        <v>230</v>
      </c>
    </row>
    <row r="362" spans="1:6" x14ac:dyDescent="0.25">
      <c r="A362" s="4">
        <v>359</v>
      </c>
      <c r="B362" s="4" t="s">
        <v>240</v>
      </c>
      <c r="C362" s="4">
        <v>0</v>
      </c>
      <c r="D362" s="4">
        <v>0</v>
      </c>
      <c r="E362" s="4" t="s">
        <v>214</v>
      </c>
      <c r="F362" s="4" t="s">
        <v>230</v>
      </c>
    </row>
    <row r="363" spans="1:6" x14ac:dyDescent="0.25">
      <c r="A363" s="7">
        <v>360</v>
      </c>
      <c r="B363" s="4" t="s">
        <v>240</v>
      </c>
      <c r="C363" s="4">
        <v>0</v>
      </c>
      <c r="D363" s="4">
        <v>0</v>
      </c>
      <c r="E363" s="4" t="s">
        <v>214</v>
      </c>
      <c r="F363" s="4" t="s">
        <v>230</v>
      </c>
    </row>
    <row r="364" spans="1:6" x14ac:dyDescent="0.25">
      <c r="A364" s="7">
        <v>361</v>
      </c>
      <c r="B364" s="4" t="s">
        <v>240</v>
      </c>
      <c r="C364" s="4">
        <v>0</v>
      </c>
      <c r="D364" s="4">
        <v>0</v>
      </c>
      <c r="E364" s="4" t="s">
        <v>214</v>
      </c>
      <c r="F364" s="4" t="s">
        <v>230</v>
      </c>
    </row>
    <row r="365" spans="1:6" x14ac:dyDescent="0.25">
      <c r="A365" s="7">
        <v>362</v>
      </c>
      <c r="B365" s="4" t="s">
        <v>240</v>
      </c>
      <c r="C365" s="4">
        <v>0</v>
      </c>
      <c r="D365" s="4">
        <v>0</v>
      </c>
      <c r="E365" s="4" t="s">
        <v>214</v>
      </c>
      <c r="F365" s="4" t="s">
        <v>230</v>
      </c>
    </row>
    <row r="366" spans="1:6" x14ac:dyDescent="0.25">
      <c r="A366" s="7">
        <v>363</v>
      </c>
      <c r="B366" s="4" t="s">
        <v>240</v>
      </c>
      <c r="C366" s="4">
        <v>0</v>
      </c>
      <c r="D366" s="4">
        <v>0</v>
      </c>
      <c r="E366" s="4" t="s">
        <v>214</v>
      </c>
      <c r="F366" s="4" t="s">
        <v>230</v>
      </c>
    </row>
    <row r="367" spans="1:6" x14ac:dyDescent="0.25">
      <c r="A367" s="7">
        <v>364</v>
      </c>
      <c r="B367" s="4" t="s">
        <v>240</v>
      </c>
      <c r="C367" s="4">
        <v>0</v>
      </c>
      <c r="D367" s="4">
        <v>0</v>
      </c>
      <c r="E367" s="4" t="s">
        <v>214</v>
      </c>
      <c r="F367" s="4" t="s">
        <v>230</v>
      </c>
    </row>
    <row r="368" spans="1:6" x14ac:dyDescent="0.25">
      <c r="A368" s="7">
        <v>365</v>
      </c>
      <c r="B368" s="4" t="s">
        <v>240</v>
      </c>
      <c r="C368" s="4">
        <v>0</v>
      </c>
      <c r="D368" s="4">
        <v>0</v>
      </c>
      <c r="E368" s="4" t="s">
        <v>214</v>
      </c>
      <c r="F368" s="4" t="s">
        <v>230</v>
      </c>
    </row>
    <row r="369" spans="1:6" x14ac:dyDescent="0.25">
      <c r="A369" s="7">
        <v>366</v>
      </c>
      <c r="B369" s="4" t="s">
        <v>240</v>
      </c>
      <c r="C369" s="4">
        <v>0</v>
      </c>
      <c r="D369" s="4">
        <v>0</v>
      </c>
      <c r="E369" s="4" t="s">
        <v>214</v>
      </c>
      <c r="F369" s="4" t="s">
        <v>230</v>
      </c>
    </row>
    <row r="370" spans="1:6" x14ac:dyDescent="0.25">
      <c r="A370" s="7">
        <v>367</v>
      </c>
      <c r="B370" s="4" t="s">
        <v>240</v>
      </c>
      <c r="C370" s="4">
        <v>0</v>
      </c>
      <c r="D370" s="4">
        <v>0</v>
      </c>
      <c r="E370" s="4" t="s">
        <v>214</v>
      </c>
      <c r="F370" s="4" t="s">
        <v>230</v>
      </c>
    </row>
    <row r="371" spans="1:6" x14ac:dyDescent="0.25">
      <c r="A371" s="7">
        <v>368</v>
      </c>
      <c r="B371" s="4" t="s">
        <v>240</v>
      </c>
      <c r="C371" s="4">
        <v>0</v>
      </c>
      <c r="D371" s="4">
        <v>0</v>
      </c>
      <c r="E371" s="4" t="s">
        <v>214</v>
      </c>
      <c r="F371" s="4" t="s">
        <v>230</v>
      </c>
    </row>
    <row r="372" spans="1:6" x14ac:dyDescent="0.25">
      <c r="A372" s="7">
        <v>369</v>
      </c>
      <c r="B372" s="4" t="s">
        <v>240</v>
      </c>
      <c r="C372" s="4">
        <v>0</v>
      </c>
      <c r="D372" s="4">
        <v>0</v>
      </c>
      <c r="E372" s="4" t="s">
        <v>214</v>
      </c>
      <c r="F372" s="4" t="s">
        <v>230</v>
      </c>
    </row>
    <row r="373" spans="1:6" x14ac:dyDescent="0.25">
      <c r="A373" s="7">
        <v>370</v>
      </c>
      <c r="B373" s="4" t="s">
        <v>240</v>
      </c>
      <c r="C373" s="4">
        <v>0</v>
      </c>
      <c r="D373" s="4">
        <v>0</v>
      </c>
      <c r="E373" s="4" t="s">
        <v>214</v>
      </c>
      <c r="F373" s="4" t="s">
        <v>230</v>
      </c>
    </row>
    <row r="374" spans="1:6" x14ac:dyDescent="0.25">
      <c r="A374" s="7">
        <v>371</v>
      </c>
      <c r="B374" s="4" t="s">
        <v>240</v>
      </c>
      <c r="C374" s="4">
        <v>0</v>
      </c>
      <c r="D374" s="4">
        <v>0</v>
      </c>
      <c r="E374" s="4" t="s">
        <v>214</v>
      </c>
      <c r="F374" s="4" t="s">
        <v>230</v>
      </c>
    </row>
    <row r="375" spans="1:6" x14ac:dyDescent="0.25">
      <c r="A375" s="7">
        <v>372</v>
      </c>
      <c r="B375" s="4" t="s">
        <v>240</v>
      </c>
      <c r="C375" s="4">
        <v>0</v>
      </c>
      <c r="D375" s="4">
        <v>0</v>
      </c>
      <c r="E375" s="4" t="s">
        <v>214</v>
      </c>
      <c r="F375" s="4" t="s">
        <v>230</v>
      </c>
    </row>
    <row r="376" spans="1:6" x14ac:dyDescent="0.25">
      <c r="A376" s="7">
        <v>373</v>
      </c>
      <c r="B376" s="4" t="s">
        <v>240</v>
      </c>
      <c r="C376" s="4">
        <v>0</v>
      </c>
      <c r="D376" s="4">
        <v>0</v>
      </c>
      <c r="E376" s="4" t="s">
        <v>214</v>
      </c>
      <c r="F376" s="4" t="s">
        <v>230</v>
      </c>
    </row>
    <row r="377" spans="1:6" x14ac:dyDescent="0.25">
      <c r="A377" s="7">
        <v>374</v>
      </c>
      <c r="B377" s="4" t="s">
        <v>240</v>
      </c>
      <c r="C377" s="4">
        <v>0</v>
      </c>
      <c r="D377" s="4">
        <v>0</v>
      </c>
      <c r="E377" s="4" t="s">
        <v>214</v>
      </c>
      <c r="F377" s="4" t="s">
        <v>230</v>
      </c>
    </row>
    <row r="378" spans="1:6" x14ac:dyDescent="0.25">
      <c r="A378" s="7">
        <v>375</v>
      </c>
      <c r="B378" s="4" t="s">
        <v>240</v>
      </c>
      <c r="C378" s="4">
        <v>0</v>
      </c>
      <c r="D378" s="4">
        <v>0</v>
      </c>
      <c r="E378" s="4" t="s">
        <v>214</v>
      </c>
      <c r="F378" s="4" t="s">
        <v>230</v>
      </c>
    </row>
    <row r="379" spans="1:6" x14ac:dyDescent="0.25">
      <c r="A379" s="7">
        <v>376</v>
      </c>
      <c r="B379" s="4" t="s">
        <v>240</v>
      </c>
      <c r="C379" s="4">
        <v>0</v>
      </c>
      <c r="D379" s="4">
        <v>0</v>
      </c>
      <c r="E379" s="4" t="s">
        <v>214</v>
      </c>
      <c r="F379" s="4" t="s">
        <v>230</v>
      </c>
    </row>
    <row r="380" spans="1:6" x14ac:dyDescent="0.25">
      <c r="A380" s="7">
        <v>377</v>
      </c>
      <c r="B380" s="4" t="s">
        <v>240</v>
      </c>
      <c r="C380" s="4">
        <v>0</v>
      </c>
      <c r="D380" s="4">
        <v>0</v>
      </c>
      <c r="E380" s="4" t="s">
        <v>214</v>
      </c>
      <c r="F380" s="4" t="s">
        <v>230</v>
      </c>
    </row>
    <row r="381" spans="1:6" x14ac:dyDescent="0.25">
      <c r="A381" s="7">
        <v>378</v>
      </c>
      <c r="B381" s="4" t="s">
        <v>240</v>
      </c>
      <c r="C381" s="4">
        <v>0</v>
      </c>
      <c r="D381" s="4">
        <v>0</v>
      </c>
      <c r="E381" s="4" t="s">
        <v>214</v>
      </c>
      <c r="F381" s="4" t="s">
        <v>230</v>
      </c>
    </row>
    <row r="382" spans="1:6" x14ac:dyDescent="0.25">
      <c r="A382" s="7">
        <v>379</v>
      </c>
      <c r="B382" s="4" t="s">
        <v>240</v>
      </c>
      <c r="C382" s="4">
        <v>0</v>
      </c>
      <c r="D382" s="4">
        <v>0</v>
      </c>
      <c r="E382" s="4" t="s">
        <v>214</v>
      </c>
      <c r="F382" s="4" t="s">
        <v>230</v>
      </c>
    </row>
    <row r="383" spans="1:6" x14ac:dyDescent="0.25">
      <c r="A383" s="7">
        <v>380</v>
      </c>
      <c r="B383" s="4" t="s">
        <v>240</v>
      </c>
      <c r="C383" s="4">
        <v>0</v>
      </c>
      <c r="D383" s="4">
        <v>0</v>
      </c>
      <c r="E383" s="4" t="s">
        <v>214</v>
      </c>
      <c r="F383" s="4" t="s">
        <v>230</v>
      </c>
    </row>
    <row r="384" spans="1:6" x14ac:dyDescent="0.25">
      <c r="A384" s="7">
        <v>381</v>
      </c>
      <c r="B384" s="4" t="s">
        <v>240</v>
      </c>
      <c r="C384" s="4">
        <v>0</v>
      </c>
      <c r="D384" s="4">
        <v>0</v>
      </c>
      <c r="E384" s="4" t="s">
        <v>214</v>
      </c>
      <c r="F384" s="4" t="s">
        <v>230</v>
      </c>
    </row>
    <row r="385" spans="1:6" x14ac:dyDescent="0.25">
      <c r="A385" s="7">
        <v>382</v>
      </c>
      <c r="B385" s="4" t="s">
        <v>240</v>
      </c>
      <c r="C385" s="4">
        <v>0</v>
      </c>
      <c r="D385" s="4">
        <v>0</v>
      </c>
      <c r="E385" s="4" t="s">
        <v>214</v>
      </c>
      <c r="F385" s="4" t="s">
        <v>230</v>
      </c>
    </row>
    <row r="386" spans="1:6" x14ac:dyDescent="0.25">
      <c r="A386" s="7">
        <v>383</v>
      </c>
      <c r="B386" s="4" t="s">
        <v>240</v>
      </c>
      <c r="C386" s="4">
        <v>0</v>
      </c>
      <c r="D386" s="4">
        <v>0</v>
      </c>
      <c r="E386" s="4" t="s">
        <v>214</v>
      </c>
      <c r="F386" s="4" t="s">
        <v>230</v>
      </c>
    </row>
    <row r="387" spans="1:6" x14ac:dyDescent="0.25">
      <c r="A387" s="7">
        <v>384</v>
      </c>
      <c r="B387" s="4" t="s">
        <v>240</v>
      </c>
      <c r="C387" s="4">
        <v>0</v>
      </c>
      <c r="D387" s="4">
        <v>0</v>
      </c>
      <c r="E387" s="4" t="s">
        <v>214</v>
      </c>
      <c r="F387" s="4" t="s">
        <v>230</v>
      </c>
    </row>
    <row r="388" spans="1:6" x14ac:dyDescent="0.25">
      <c r="A388" s="7">
        <v>385</v>
      </c>
      <c r="B388" s="4" t="s">
        <v>240</v>
      </c>
      <c r="C388" s="4">
        <v>0</v>
      </c>
      <c r="D388" s="4">
        <v>0</v>
      </c>
      <c r="E388" s="4" t="s">
        <v>214</v>
      </c>
      <c r="F388" s="4" t="s">
        <v>230</v>
      </c>
    </row>
    <row r="389" spans="1:6" x14ac:dyDescent="0.25">
      <c r="A389" s="7">
        <v>386</v>
      </c>
      <c r="B389" s="4" t="s">
        <v>240</v>
      </c>
      <c r="C389" s="4">
        <v>0</v>
      </c>
      <c r="D389" s="4">
        <v>0</v>
      </c>
      <c r="E389" s="4" t="s">
        <v>214</v>
      </c>
      <c r="F389" s="4" t="s">
        <v>230</v>
      </c>
    </row>
    <row r="390" spans="1:6" x14ac:dyDescent="0.25">
      <c r="A390" s="7">
        <v>387</v>
      </c>
      <c r="B390" s="4" t="s">
        <v>240</v>
      </c>
      <c r="C390" s="4">
        <v>0</v>
      </c>
      <c r="D390" s="4">
        <v>0</v>
      </c>
      <c r="E390" s="4" t="s">
        <v>214</v>
      </c>
      <c r="F390" s="4" t="s">
        <v>230</v>
      </c>
    </row>
    <row r="391" spans="1:6" x14ac:dyDescent="0.25">
      <c r="A391" s="7">
        <v>388</v>
      </c>
      <c r="B391" s="4" t="s">
        <v>240</v>
      </c>
      <c r="C391" s="4">
        <v>0</v>
      </c>
      <c r="D391" s="4">
        <v>0</v>
      </c>
      <c r="E391" s="4" t="s">
        <v>214</v>
      </c>
      <c r="F391" s="4" t="s">
        <v>230</v>
      </c>
    </row>
    <row r="392" spans="1:6" x14ac:dyDescent="0.25">
      <c r="A392" s="7">
        <v>389</v>
      </c>
      <c r="B392" s="4" t="s">
        <v>240</v>
      </c>
      <c r="C392" s="4">
        <v>0</v>
      </c>
      <c r="D392" s="4">
        <v>0</v>
      </c>
      <c r="E392" s="4" t="s">
        <v>214</v>
      </c>
      <c r="F392" s="4" t="s">
        <v>230</v>
      </c>
    </row>
    <row r="393" spans="1:6" x14ac:dyDescent="0.25">
      <c r="A393" s="4">
        <v>390</v>
      </c>
      <c r="B393" s="4" t="s">
        <v>240</v>
      </c>
      <c r="C393" s="4">
        <v>0</v>
      </c>
      <c r="D393" s="4">
        <v>0</v>
      </c>
      <c r="E393" s="4" t="s">
        <v>214</v>
      </c>
      <c r="F393" s="4" t="s">
        <v>230</v>
      </c>
    </row>
    <row r="394" spans="1:6" x14ac:dyDescent="0.25">
      <c r="A394" s="4">
        <v>391</v>
      </c>
      <c r="B394" s="4" t="s">
        <v>240</v>
      </c>
      <c r="C394" s="4">
        <v>0</v>
      </c>
      <c r="D394" s="4">
        <v>0</v>
      </c>
      <c r="E394" s="4" t="s">
        <v>214</v>
      </c>
      <c r="F394" s="4" t="s">
        <v>230</v>
      </c>
    </row>
    <row r="395" spans="1:6" x14ac:dyDescent="0.25">
      <c r="A395" s="4">
        <v>392</v>
      </c>
      <c r="B395" s="4" t="s">
        <v>240</v>
      </c>
      <c r="C395" s="4">
        <v>0</v>
      </c>
      <c r="D395" s="4">
        <v>0</v>
      </c>
      <c r="E395" s="4" t="s">
        <v>214</v>
      </c>
      <c r="F395" s="4" t="s">
        <v>230</v>
      </c>
    </row>
    <row r="396" spans="1:6" x14ac:dyDescent="0.25">
      <c r="A396" s="4">
        <v>393</v>
      </c>
      <c r="B396" s="4" t="s">
        <v>240</v>
      </c>
      <c r="C396" s="4">
        <v>0</v>
      </c>
      <c r="D396" s="4">
        <v>0</v>
      </c>
      <c r="E396" s="4" t="s">
        <v>214</v>
      </c>
      <c r="F396" s="4" t="s">
        <v>230</v>
      </c>
    </row>
    <row r="397" spans="1:6" x14ac:dyDescent="0.25">
      <c r="A397" s="4">
        <v>394</v>
      </c>
      <c r="B397" s="4" t="s">
        <v>240</v>
      </c>
      <c r="C397" s="4">
        <v>0</v>
      </c>
      <c r="D397" s="4">
        <v>0</v>
      </c>
      <c r="E397" s="4" t="s">
        <v>214</v>
      </c>
      <c r="F397" s="4" t="s">
        <v>230</v>
      </c>
    </row>
    <row r="398" spans="1:6" x14ac:dyDescent="0.25">
      <c r="A398" s="4">
        <v>395</v>
      </c>
      <c r="B398" s="4" t="s">
        <v>240</v>
      </c>
      <c r="C398" s="4">
        <v>0</v>
      </c>
      <c r="D398" s="4">
        <v>0</v>
      </c>
      <c r="E398" s="4" t="s">
        <v>214</v>
      </c>
      <c r="F398" s="4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84" workbookViewId="0">
      <selection activeCell="C394" sqref="C3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242</v>
      </c>
      <c r="C4" s="9">
        <v>0</v>
      </c>
      <c r="D4" s="9">
        <v>0</v>
      </c>
      <c r="E4" s="4" t="s">
        <v>230</v>
      </c>
      <c r="F4" s="4" t="s">
        <v>230</v>
      </c>
    </row>
    <row r="5" spans="1:6" x14ac:dyDescent="0.25">
      <c r="A5" s="4">
        <v>2</v>
      </c>
      <c r="B5" s="4" t="s">
        <v>242</v>
      </c>
      <c r="C5" s="9">
        <v>0</v>
      </c>
      <c r="D5" s="9">
        <v>0</v>
      </c>
      <c r="E5" s="4" t="s">
        <v>230</v>
      </c>
      <c r="F5" s="4" t="s">
        <v>230</v>
      </c>
    </row>
    <row r="6" spans="1:6" x14ac:dyDescent="0.25">
      <c r="A6" s="4">
        <v>3</v>
      </c>
      <c r="B6" s="4" t="s">
        <v>242</v>
      </c>
      <c r="C6" s="9">
        <v>0</v>
      </c>
      <c r="D6" s="9">
        <v>0</v>
      </c>
      <c r="E6" s="4" t="s">
        <v>230</v>
      </c>
      <c r="F6" s="4" t="s">
        <v>230</v>
      </c>
    </row>
    <row r="7" spans="1:6" x14ac:dyDescent="0.25">
      <c r="A7" s="4">
        <v>4</v>
      </c>
      <c r="B7" s="4" t="s">
        <v>242</v>
      </c>
      <c r="C7" s="9">
        <v>0</v>
      </c>
      <c r="D7" s="9">
        <v>0</v>
      </c>
      <c r="E7" s="4" t="s">
        <v>230</v>
      </c>
      <c r="F7" s="4" t="s">
        <v>230</v>
      </c>
    </row>
    <row r="8" spans="1:6" x14ac:dyDescent="0.25">
      <c r="A8" s="4">
        <v>5</v>
      </c>
      <c r="B8" s="4" t="s">
        <v>242</v>
      </c>
      <c r="C8" s="9">
        <v>0</v>
      </c>
      <c r="D8" s="9">
        <v>0</v>
      </c>
      <c r="E8" s="4" t="s">
        <v>230</v>
      </c>
      <c r="F8" s="4" t="s">
        <v>230</v>
      </c>
    </row>
    <row r="9" spans="1:6" x14ac:dyDescent="0.25">
      <c r="A9" s="4">
        <v>6</v>
      </c>
      <c r="B9" s="4" t="s">
        <v>242</v>
      </c>
      <c r="C9" s="9">
        <v>0</v>
      </c>
      <c r="D9" s="9">
        <v>0</v>
      </c>
      <c r="E9" s="4" t="s">
        <v>230</v>
      </c>
      <c r="F9" s="4" t="s">
        <v>230</v>
      </c>
    </row>
    <row r="10" spans="1:6" x14ac:dyDescent="0.25">
      <c r="A10" s="4">
        <v>7</v>
      </c>
      <c r="B10" s="4" t="s">
        <v>242</v>
      </c>
      <c r="C10" s="9">
        <v>0</v>
      </c>
      <c r="D10" s="9">
        <v>0</v>
      </c>
      <c r="E10" s="4" t="s">
        <v>230</v>
      </c>
      <c r="F10" s="4" t="s">
        <v>230</v>
      </c>
    </row>
    <row r="11" spans="1:6" x14ac:dyDescent="0.25">
      <c r="A11" s="4">
        <v>8</v>
      </c>
      <c r="B11" s="4" t="s">
        <v>242</v>
      </c>
      <c r="C11" s="9">
        <v>0</v>
      </c>
      <c r="D11" s="9">
        <v>0</v>
      </c>
      <c r="E11" s="4" t="s">
        <v>230</v>
      </c>
      <c r="F11" s="4" t="s">
        <v>230</v>
      </c>
    </row>
    <row r="12" spans="1:6" x14ac:dyDescent="0.25">
      <c r="A12" s="4">
        <v>9</v>
      </c>
      <c r="B12" s="4" t="s">
        <v>242</v>
      </c>
      <c r="C12" s="9">
        <v>0</v>
      </c>
      <c r="D12" s="9">
        <v>0</v>
      </c>
      <c r="E12" s="4" t="s">
        <v>230</v>
      </c>
      <c r="F12" s="4" t="s">
        <v>230</v>
      </c>
    </row>
    <row r="13" spans="1:6" x14ac:dyDescent="0.25">
      <c r="A13" s="4">
        <v>10</v>
      </c>
      <c r="B13" s="4" t="s">
        <v>242</v>
      </c>
      <c r="C13" s="9">
        <v>0</v>
      </c>
      <c r="D13" s="9">
        <v>0</v>
      </c>
      <c r="E13" s="4" t="s">
        <v>230</v>
      </c>
      <c r="F13" s="4" t="s">
        <v>230</v>
      </c>
    </row>
    <row r="14" spans="1:6" x14ac:dyDescent="0.25">
      <c r="A14" s="4">
        <v>11</v>
      </c>
      <c r="B14" s="4" t="s">
        <v>242</v>
      </c>
      <c r="C14" s="9">
        <v>0</v>
      </c>
      <c r="D14" s="9">
        <v>0</v>
      </c>
      <c r="E14" s="4" t="s">
        <v>230</v>
      </c>
      <c r="F14" s="4" t="s">
        <v>230</v>
      </c>
    </row>
    <row r="15" spans="1:6" x14ac:dyDescent="0.25">
      <c r="A15" s="4">
        <v>12</v>
      </c>
      <c r="B15" s="4" t="s">
        <v>242</v>
      </c>
      <c r="C15" s="9">
        <v>0</v>
      </c>
      <c r="D15" s="9">
        <v>0</v>
      </c>
      <c r="E15" s="4" t="s">
        <v>230</v>
      </c>
      <c r="F15" s="4" t="s">
        <v>230</v>
      </c>
    </row>
    <row r="16" spans="1:6" x14ac:dyDescent="0.25">
      <c r="A16" s="4">
        <v>13</v>
      </c>
      <c r="B16" s="4" t="s">
        <v>242</v>
      </c>
      <c r="C16" s="9">
        <v>0</v>
      </c>
      <c r="D16" s="9">
        <v>0</v>
      </c>
      <c r="E16" s="4" t="s">
        <v>230</v>
      </c>
      <c r="F16" s="4" t="s">
        <v>230</v>
      </c>
    </row>
    <row r="17" spans="1:6" x14ac:dyDescent="0.25">
      <c r="A17" s="4">
        <v>14</v>
      </c>
      <c r="B17" s="4" t="s">
        <v>242</v>
      </c>
      <c r="C17" s="9">
        <v>0</v>
      </c>
      <c r="D17" s="9">
        <v>0</v>
      </c>
      <c r="E17" s="4" t="s">
        <v>230</v>
      </c>
      <c r="F17" s="4" t="s">
        <v>230</v>
      </c>
    </row>
    <row r="18" spans="1:6" x14ac:dyDescent="0.25">
      <c r="A18" s="4">
        <v>15</v>
      </c>
      <c r="B18" s="4" t="s">
        <v>242</v>
      </c>
      <c r="C18" s="9">
        <v>0</v>
      </c>
      <c r="D18" s="9">
        <v>0</v>
      </c>
      <c r="E18" s="4" t="s">
        <v>230</v>
      </c>
      <c r="F18" s="4" t="s">
        <v>230</v>
      </c>
    </row>
    <row r="19" spans="1:6" x14ac:dyDescent="0.25">
      <c r="A19" s="4">
        <v>16</v>
      </c>
      <c r="B19" s="4" t="s">
        <v>242</v>
      </c>
      <c r="C19" s="9">
        <v>0</v>
      </c>
      <c r="D19" s="9">
        <v>0</v>
      </c>
      <c r="E19" s="4" t="s">
        <v>230</v>
      </c>
      <c r="F19" s="4" t="s">
        <v>230</v>
      </c>
    </row>
    <row r="20" spans="1:6" x14ac:dyDescent="0.25">
      <c r="A20" s="4">
        <v>17</v>
      </c>
      <c r="B20" s="4" t="s">
        <v>242</v>
      </c>
      <c r="C20" s="9">
        <v>0</v>
      </c>
      <c r="D20" s="9">
        <v>0</v>
      </c>
      <c r="E20" s="4" t="s">
        <v>230</v>
      </c>
      <c r="F20" s="4" t="s">
        <v>230</v>
      </c>
    </row>
    <row r="21" spans="1:6" x14ac:dyDescent="0.25">
      <c r="A21" s="4">
        <v>18</v>
      </c>
      <c r="B21" s="4" t="s">
        <v>242</v>
      </c>
      <c r="C21" s="9">
        <v>0</v>
      </c>
      <c r="D21" s="9">
        <v>0</v>
      </c>
      <c r="E21" s="4" t="s">
        <v>230</v>
      </c>
      <c r="F21" s="4" t="s">
        <v>230</v>
      </c>
    </row>
    <row r="22" spans="1:6" x14ac:dyDescent="0.25">
      <c r="A22" s="4">
        <v>19</v>
      </c>
      <c r="B22" s="4" t="s">
        <v>242</v>
      </c>
      <c r="C22" s="9">
        <v>0</v>
      </c>
      <c r="D22" s="9">
        <v>0</v>
      </c>
      <c r="E22" s="4" t="s">
        <v>230</v>
      </c>
      <c r="F22" s="4" t="s">
        <v>230</v>
      </c>
    </row>
    <row r="23" spans="1:6" x14ac:dyDescent="0.25">
      <c r="A23" s="4">
        <v>20</v>
      </c>
      <c r="B23" s="4" t="s">
        <v>242</v>
      </c>
      <c r="C23" s="9">
        <v>0</v>
      </c>
      <c r="D23" s="9">
        <v>0</v>
      </c>
      <c r="E23" s="4" t="s">
        <v>230</v>
      </c>
      <c r="F23" s="4" t="s">
        <v>230</v>
      </c>
    </row>
    <row r="24" spans="1:6" x14ac:dyDescent="0.25">
      <c r="A24" s="4">
        <v>21</v>
      </c>
      <c r="B24" s="4" t="s">
        <v>242</v>
      </c>
      <c r="C24" s="9">
        <v>0</v>
      </c>
      <c r="D24" s="9">
        <v>0</v>
      </c>
      <c r="E24" s="4" t="s">
        <v>230</v>
      </c>
      <c r="F24" s="4" t="s">
        <v>230</v>
      </c>
    </row>
    <row r="25" spans="1:6" x14ac:dyDescent="0.25">
      <c r="A25" s="4">
        <v>22</v>
      </c>
      <c r="B25" s="4" t="s">
        <v>242</v>
      </c>
      <c r="C25" s="9">
        <v>0</v>
      </c>
      <c r="D25" s="9">
        <v>0</v>
      </c>
      <c r="E25" s="4" t="s">
        <v>230</v>
      </c>
      <c r="F25" s="4" t="s">
        <v>230</v>
      </c>
    </row>
    <row r="26" spans="1:6" x14ac:dyDescent="0.25">
      <c r="A26" s="4">
        <v>23</v>
      </c>
      <c r="B26" s="4" t="s">
        <v>242</v>
      </c>
      <c r="C26" s="9">
        <v>0</v>
      </c>
      <c r="D26" s="9">
        <v>0</v>
      </c>
      <c r="E26" s="4" t="s">
        <v>230</v>
      </c>
      <c r="F26" s="4" t="s">
        <v>230</v>
      </c>
    </row>
    <row r="27" spans="1:6" x14ac:dyDescent="0.25">
      <c r="A27" s="4">
        <v>24</v>
      </c>
      <c r="B27" s="4" t="s">
        <v>242</v>
      </c>
      <c r="C27" s="9">
        <v>0</v>
      </c>
      <c r="D27" s="9">
        <v>0</v>
      </c>
      <c r="E27" s="4" t="s">
        <v>230</v>
      </c>
      <c r="F27" s="4" t="s">
        <v>230</v>
      </c>
    </row>
    <row r="28" spans="1:6" x14ac:dyDescent="0.25">
      <c r="A28" s="4">
        <v>25</v>
      </c>
      <c r="B28" s="4" t="s">
        <v>242</v>
      </c>
      <c r="C28" s="9">
        <v>0</v>
      </c>
      <c r="D28" s="9">
        <v>0</v>
      </c>
      <c r="E28" s="4" t="s">
        <v>230</v>
      </c>
      <c r="F28" s="4" t="s">
        <v>230</v>
      </c>
    </row>
    <row r="29" spans="1:6" x14ac:dyDescent="0.25">
      <c r="A29" s="4">
        <v>26</v>
      </c>
      <c r="B29" s="4" t="s">
        <v>242</v>
      </c>
      <c r="C29" s="9">
        <v>0</v>
      </c>
      <c r="D29" s="9">
        <v>0</v>
      </c>
      <c r="E29" s="4" t="s">
        <v>230</v>
      </c>
      <c r="F29" s="4" t="s">
        <v>230</v>
      </c>
    </row>
    <row r="30" spans="1:6" x14ac:dyDescent="0.25">
      <c r="A30" s="4">
        <v>27</v>
      </c>
      <c r="B30" s="4" t="s">
        <v>242</v>
      </c>
      <c r="C30" s="9">
        <v>0</v>
      </c>
      <c r="D30" s="9">
        <v>0</v>
      </c>
      <c r="E30" s="4" t="s">
        <v>230</v>
      </c>
      <c r="F30" s="4" t="s">
        <v>230</v>
      </c>
    </row>
    <row r="31" spans="1:6" x14ac:dyDescent="0.25">
      <c r="A31" s="4">
        <v>28</v>
      </c>
      <c r="B31" s="4" t="s">
        <v>242</v>
      </c>
      <c r="C31" s="9">
        <v>0</v>
      </c>
      <c r="D31" s="9">
        <v>0</v>
      </c>
      <c r="E31" s="4" t="s">
        <v>230</v>
      </c>
      <c r="F31" s="4" t="s">
        <v>230</v>
      </c>
    </row>
    <row r="32" spans="1:6" x14ac:dyDescent="0.25">
      <c r="A32" s="4">
        <v>29</v>
      </c>
      <c r="B32" s="4" t="s">
        <v>242</v>
      </c>
      <c r="C32" s="9">
        <v>0</v>
      </c>
      <c r="D32" s="9">
        <v>0</v>
      </c>
      <c r="E32" s="4" t="s">
        <v>230</v>
      </c>
      <c r="F32" s="4" t="s">
        <v>230</v>
      </c>
    </row>
    <row r="33" spans="1:6" x14ac:dyDescent="0.25">
      <c r="A33" s="4">
        <v>30</v>
      </c>
      <c r="B33" s="4" t="s">
        <v>242</v>
      </c>
      <c r="C33" s="9">
        <v>0</v>
      </c>
      <c r="D33" s="9">
        <v>0</v>
      </c>
      <c r="E33" s="4" t="s">
        <v>230</v>
      </c>
      <c r="F33" s="4" t="s">
        <v>230</v>
      </c>
    </row>
    <row r="34" spans="1:6" x14ac:dyDescent="0.25">
      <c r="A34" s="4">
        <v>31</v>
      </c>
      <c r="B34" s="4" t="s">
        <v>242</v>
      </c>
      <c r="C34" s="9">
        <v>0</v>
      </c>
      <c r="D34" s="9">
        <v>0</v>
      </c>
      <c r="E34" s="4" t="s">
        <v>230</v>
      </c>
      <c r="F34" s="4" t="s">
        <v>230</v>
      </c>
    </row>
    <row r="35" spans="1:6" x14ac:dyDescent="0.25">
      <c r="A35" s="4">
        <v>32</v>
      </c>
      <c r="B35" s="4" t="s">
        <v>242</v>
      </c>
      <c r="C35" s="9">
        <v>0</v>
      </c>
      <c r="D35" s="9">
        <v>0</v>
      </c>
      <c r="E35" s="4" t="s">
        <v>230</v>
      </c>
      <c r="F35" s="4" t="s">
        <v>230</v>
      </c>
    </row>
    <row r="36" spans="1:6" x14ac:dyDescent="0.25">
      <c r="A36" s="4">
        <v>33</v>
      </c>
      <c r="B36" s="4" t="s">
        <v>242</v>
      </c>
      <c r="C36" s="9">
        <v>0</v>
      </c>
      <c r="D36" s="9">
        <v>0</v>
      </c>
      <c r="E36" s="4" t="s">
        <v>230</v>
      </c>
      <c r="F36" s="4" t="s">
        <v>230</v>
      </c>
    </row>
    <row r="37" spans="1:6" x14ac:dyDescent="0.25">
      <c r="A37" s="4">
        <v>34</v>
      </c>
      <c r="B37" s="4" t="s">
        <v>242</v>
      </c>
      <c r="C37" s="9">
        <v>0</v>
      </c>
      <c r="D37" s="9">
        <v>0</v>
      </c>
      <c r="E37" s="4" t="s">
        <v>230</v>
      </c>
      <c r="F37" s="4" t="s">
        <v>230</v>
      </c>
    </row>
    <row r="38" spans="1:6" x14ac:dyDescent="0.25">
      <c r="A38" s="4">
        <v>35</v>
      </c>
      <c r="B38" s="4" t="s">
        <v>242</v>
      </c>
      <c r="C38" s="9">
        <v>0</v>
      </c>
      <c r="D38" s="9">
        <v>0</v>
      </c>
      <c r="E38" s="4" t="s">
        <v>230</v>
      </c>
      <c r="F38" s="4" t="s">
        <v>230</v>
      </c>
    </row>
    <row r="39" spans="1:6" x14ac:dyDescent="0.25">
      <c r="A39" s="4">
        <v>36</v>
      </c>
      <c r="B39" s="4" t="s">
        <v>242</v>
      </c>
      <c r="C39" s="9">
        <v>0</v>
      </c>
      <c r="D39" s="9">
        <v>0</v>
      </c>
      <c r="E39" s="4" t="s">
        <v>230</v>
      </c>
      <c r="F39" s="4" t="s">
        <v>230</v>
      </c>
    </row>
    <row r="40" spans="1:6" x14ac:dyDescent="0.25">
      <c r="A40" s="4">
        <v>37</v>
      </c>
      <c r="B40" s="4" t="s">
        <v>242</v>
      </c>
      <c r="C40" s="9">
        <v>0</v>
      </c>
      <c r="D40" s="9">
        <v>0</v>
      </c>
      <c r="E40" s="4" t="s">
        <v>230</v>
      </c>
      <c r="F40" s="4" t="s">
        <v>230</v>
      </c>
    </row>
    <row r="41" spans="1:6" x14ac:dyDescent="0.25">
      <c r="A41" s="4">
        <v>38</v>
      </c>
      <c r="B41" s="4" t="s">
        <v>242</v>
      </c>
      <c r="C41" s="9">
        <v>0</v>
      </c>
      <c r="D41" s="9">
        <v>0</v>
      </c>
      <c r="E41" s="4" t="s">
        <v>230</v>
      </c>
      <c r="F41" s="4" t="s">
        <v>230</v>
      </c>
    </row>
    <row r="42" spans="1:6" x14ac:dyDescent="0.25">
      <c r="A42" s="4">
        <v>39</v>
      </c>
      <c r="B42" s="4" t="s">
        <v>242</v>
      </c>
      <c r="C42" s="9">
        <v>0</v>
      </c>
      <c r="D42" s="9">
        <v>0</v>
      </c>
      <c r="E42" s="4" t="s">
        <v>230</v>
      </c>
      <c r="F42" s="4" t="s">
        <v>230</v>
      </c>
    </row>
    <row r="43" spans="1:6" x14ac:dyDescent="0.25">
      <c r="A43" s="4">
        <v>40</v>
      </c>
      <c r="B43" s="4" t="s">
        <v>242</v>
      </c>
      <c r="C43" s="9">
        <v>0</v>
      </c>
      <c r="D43" s="9">
        <v>0</v>
      </c>
      <c r="E43" s="4" t="s">
        <v>230</v>
      </c>
      <c r="F43" s="4" t="s">
        <v>230</v>
      </c>
    </row>
    <row r="44" spans="1:6" x14ac:dyDescent="0.25">
      <c r="A44" s="4">
        <v>41</v>
      </c>
      <c r="B44" s="4" t="s">
        <v>242</v>
      </c>
      <c r="C44" s="9">
        <v>0</v>
      </c>
      <c r="D44" s="9">
        <v>0</v>
      </c>
      <c r="E44" s="4" t="s">
        <v>230</v>
      </c>
      <c r="F44" s="4" t="s">
        <v>230</v>
      </c>
    </row>
    <row r="45" spans="1:6" x14ac:dyDescent="0.25">
      <c r="A45" s="4">
        <v>42</v>
      </c>
      <c r="B45" s="4" t="s">
        <v>242</v>
      </c>
      <c r="C45" s="9">
        <v>0</v>
      </c>
      <c r="D45" s="9">
        <v>0</v>
      </c>
      <c r="E45" s="4" t="s">
        <v>230</v>
      </c>
      <c r="F45" s="4" t="s">
        <v>230</v>
      </c>
    </row>
    <row r="46" spans="1:6" x14ac:dyDescent="0.25">
      <c r="A46" s="4">
        <v>43</v>
      </c>
      <c r="B46" s="4" t="s">
        <v>242</v>
      </c>
      <c r="C46" s="9">
        <v>0</v>
      </c>
      <c r="D46" s="9">
        <v>0</v>
      </c>
      <c r="E46" s="4" t="s">
        <v>230</v>
      </c>
      <c r="F46" s="4" t="s">
        <v>230</v>
      </c>
    </row>
    <row r="47" spans="1:6" x14ac:dyDescent="0.25">
      <c r="A47" s="4">
        <v>44</v>
      </c>
      <c r="B47" s="4" t="s">
        <v>242</v>
      </c>
      <c r="C47" s="9">
        <v>0</v>
      </c>
      <c r="D47" s="9">
        <v>0</v>
      </c>
      <c r="E47" s="4" t="s">
        <v>230</v>
      </c>
      <c r="F47" s="4" t="s">
        <v>230</v>
      </c>
    </row>
    <row r="48" spans="1:6" x14ac:dyDescent="0.25">
      <c r="A48" s="4">
        <v>45</v>
      </c>
      <c r="B48" s="4" t="s">
        <v>242</v>
      </c>
      <c r="C48" s="9">
        <v>0</v>
      </c>
      <c r="D48" s="9">
        <v>0</v>
      </c>
      <c r="E48" s="4" t="s">
        <v>230</v>
      </c>
      <c r="F48" s="4" t="s">
        <v>230</v>
      </c>
    </row>
    <row r="49" spans="1:6" x14ac:dyDescent="0.25">
      <c r="A49" s="4">
        <v>46</v>
      </c>
      <c r="B49" s="4" t="s">
        <v>242</v>
      </c>
      <c r="C49" s="9">
        <v>0</v>
      </c>
      <c r="D49" s="9">
        <v>0</v>
      </c>
      <c r="E49" s="4" t="s">
        <v>230</v>
      </c>
      <c r="F49" s="4" t="s">
        <v>230</v>
      </c>
    </row>
    <row r="50" spans="1:6" x14ac:dyDescent="0.25">
      <c r="A50" s="4">
        <v>47</v>
      </c>
      <c r="B50" s="4" t="s">
        <v>242</v>
      </c>
      <c r="C50" s="9">
        <v>0</v>
      </c>
      <c r="D50" s="9">
        <v>0</v>
      </c>
      <c r="E50" s="4" t="s">
        <v>230</v>
      </c>
      <c r="F50" s="4" t="s">
        <v>230</v>
      </c>
    </row>
    <row r="51" spans="1:6" x14ac:dyDescent="0.25">
      <c r="A51" s="4">
        <v>48</v>
      </c>
      <c r="B51" s="4" t="s">
        <v>242</v>
      </c>
      <c r="C51" s="9">
        <v>0</v>
      </c>
      <c r="D51" s="9">
        <v>0</v>
      </c>
      <c r="E51" s="4" t="s">
        <v>230</v>
      </c>
      <c r="F51" s="4" t="s">
        <v>230</v>
      </c>
    </row>
    <row r="52" spans="1:6" x14ac:dyDescent="0.25">
      <c r="A52" s="4">
        <v>49</v>
      </c>
      <c r="B52" s="4" t="s">
        <v>242</v>
      </c>
      <c r="C52" s="9">
        <v>0</v>
      </c>
      <c r="D52" s="9">
        <v>0</v>
      </c>
      <c r="E52" s="4" t="s">
        <v>230</v>
      </c>
      <c r="F52" s="4" t="s">
        <v>230</v>
      </c>
    </row>
    <row r="53" spans="1:6" x14ac:dyDescent="0.25">
      <c r="A53" s="4">
        <v>50</v>
      </c>
      <c r="B53" s="4" t="s">
        <v>242</v>
      </c>
      <c r="C53" s="9">
        <v>0</v>
      </c>
      <c r="D53" s="9">
        <v>0</v>
      </c>
      <c r="E53" s="4" t="s">
        <v>230</v>
      </c>
      <c r="F53" s="4" t="s">
        <v>230</v>
      </c>
    </row>
    <row r="54" spans="1:6" x14ac:dyDescent="0.25">
      <c r="A54" s="4">
        <v>51</v>
      </c>
      <c r="B54" s="4" t="s">
        <v>242</v>
      </c>
      <c r="C54" s="9">
        <v>0</v>
      </c>
      <c r="D54" s="9">
        <v>0</v>
      </c>
      <c r="E54" s="4" t="s">
        <v>230</v>
      </c>
      <c r="F54" s="4" t="s">
        <v>230</v>
      </c>
    </row>
    <row r="55" spans="1:6" x14ac:dyDescent="0.25">
      <c r="A55" s="4">
        <v>52</v>
      </c>
      <c r="B55" s="4" t="s">
        <v>242</v>
      </c>
      <c r="C55" s="9">
        <v>0</v>
      </c>
      <c r="D55" s="9">
        <v>0</v>
      </c>
      <c r="E55" s="4" t="s">
        <v>230</v>
      </c>
      <c r="F55" s="4" t="s">
        <v>230</v>
      </c>
    </row>
    <row r="56" spans="1:6" x14ac:dyDescent="0.25">
      <c r="A56" s="4">
        <v>53</v>
      </c>
      <c r="B56" s="4" t="s">
        <v>242</v>
      </c>
      <c r="C56" s="9">
        <v>0</v>
      </c>
      <c r="D56" s="9">
        <v>0</v>
      </c>
      <c r="E56" s="4" t="s">
        <v>230</v>
      </c>
      <c r="F56" s="4" t="s">
        <v>230</v>
      </c>
    </row>
    <row r="57" spans="1:6" x14ac:dyDescent="0.25">
      <c r="A57" s="4">
        <v>54</v>
      </c>
      <c r="B57" s="4" t="s">
        <v>242</v>
      </c>
      <c r="C57" s="9">
        <v>0</v>
      </c>
      <c r="D57" s="9">
        <v>0</v>
      </c>
      <c r="E57" s="4" t="s">
        <v>230</v>
      </c>
      <c r="F57" s="4" t="s">
        <v>230</v>
      </c>
    </row>
    <row r="58" spans="1:6" x14ac:dyDescent="0.25">
      <c r="A58" s="4">
        <v>55</v>
      </c>
      <c r="B58" s="4" t="s">
        <v>242</v>
      </c>
      <c r="C58" s="9">
        <v>0</v>
      </c>
      <c r="D58" s="9">
        <v>0</v>
      </c>
      <c r="E58" s="4" t="s">
        <v>230</v>
      </c>
      <c r="F58" s="4" t="s">
        <v>230</v>
      </c>
    </row>
    <row r="59" spans="1:6" x14ac:dyDescent="0.25">
      <c r="A59" s="4">
        <v>56</v>
      </c>
      <c r="B59" s="4" t="s">
        <v>242</v>
      </c>
      <c r="C59" s="9">
        <v>0</v>
      </c>
      <c r="D59" s="9">
        <v>0</v>
      </c>
      <c r="E59" s="4" t="s">
        <v>230</v>
      </c>
      <c r="F59" s="4" t="s">
        <v>230</v>
      </c>
    </row>
    <row r="60" spans="1:6" x14ac:dyDescent="0.25">
      <c r="A60" s="4">
        <v>57</v>
      </c>
      <c r="B60" s="4" t="s">
        <v>242</v>
      </c>
      <c r="C60" s="9">
        <v>0</v>
      </c>
      <c r="D60" s="9">
        <v>0</v>
      </c>
      <c r="E60" s="4" t="s">
        <v>230</v>
      </c>
      <c r="F60" s="4" t="s">
        <v>230</v>
      </c>
    </row>
    <row r="61" spans="1:6" x14ac:dyDescent="0.25">
      <c r="A61" s="4">
        <v>58</v>
      </c>
      <c r="B61" s="4" t="s">
        <v>242</v>
      </c>
      <c r="C61" s="9">
        <v>0</v>
      </c>
      <c r="D61" s="9">
        <v>0</v>
      </c>
      <c r="E61" s="4" t="s">
        <v>230</v>
      </c>
      <c r="F61" s="4" t="s">
        <v>230</v>
      </c>
    </row>
    <row r="62" spans="1:6" x14ac:dyDescent="0.25">
      <c r="A62" s="4">
        <v>59</v>
      </c>
      <c r="B62" s="4" t="s">
        <v>242</v>
      </c>
      <c r="C62" s="9">
        <v>0</v>
      </c>
      <c r="D62" s="9">
        <v>0</v>
      </c>
      <c r="E62" s="4" t="s">
        <v>230</v>
      </c>
      <c r="F62" s="4" t="s">
        <v>230</v>
      </c>
    </row>
    <row r="63" spans="1:6" x14ac:dyDescent="0.25">
      <c r="A63" s="4">
        <v>60</v>
      </c>
      <c r="B63" s="4" t="s">
        <v>242</v>
      </c>
      <c r="C63" s="9">
        <v>0</v>
      </c>
      <c r="D63" s="9">
        <v>0</v>
      </c>
      <c r="E63" s="4" t="s">
        <v>230</v>
      </c>
      <c r="F63" s="4" t="s">
        <v>230</v>
      </c>
    </row>
    <row r="64" spans="1:6" x14ac:dyDescent="0.25">
      <c r="A64" s="4">
        <v>61</v>
      </c>
      <c r="B64" s="4" t="s">
        <v>242</v>
      </c>
      <c r="C64" s="9">
        <v>0</v>
      </c>
      <c r="D64" s="9">
        <v>0</v>
      </c>
      <c r="E64" s="4" t="s">
        <v>230</v>
      </c>
      <c r="F64" s="4" t="s">
        <v>230</v>
      </c>
    </row>
    <row r="65" spans="1:6" x14ac:dyDescent="0.25">
      <c r="A65" s="4">
        <v>62</v>
      </c>
      <c r="B65" s="4" t="s">
        <v>242</v>
      </c>
      <c r="C65" s="9">
        <v>0</v>
      </c>
      <c r="D65" s="9">
        <v>0</v>
      </c>
      <c r="E65" s="4" t="s">
        <v>230</v>
      </c>
      <c r="F65" s="4" t="s">
        <v>230</v>
      </c>
    </row>
    <row r="66" spans="1:6" x14ac:dyDescent="0.25">
      <c r="A66" s="4">
        <v>63</v>
      </c>
      <c r="B66" s="4" t="s">
        <v>242</v>
      </c>
      <c r="C66" s="9">
        <v>0</v>
      </c>
      <c r="D66" s="9">
        <v>0</v>
      </c>
      <c r="E66" s="4" t="s">
        <v>230</v>
      </c>
      <c r="F66" s="4" t="s">
        <v>230</v>
      </c>
    </row>
    <row r="67" spans="1:6" x14ac:dyDescent="0.25">
      <c r="A67" s="4">
        <v>64</v>
      </c>
      <c r="B67" s="4" t="s">
        <v>242</v>
      </c>
      <c r="C67" s="9">
        <v>0</v>
      </c>
      <c r="D67" s="9">
        <v>0</v>
      </c>
      <c r="E67" s="4" t="s">
        <v>230</v>
      </c>
      <c r="F67" s="4" t="s">
        <v>230</v>
      </c>
    </row>
    <row r="68" spans="1:6" x14ac:dyDescent="0.25">
      <c r="A68" s="4">
        <v>65</v>
      </c>
      <c r="B68" s="4" t="s">
        <v>242</v>
      </c>
      <c r="C68" s="9">
        <v>0</v>
      </c>
      <c r="D68" s="9">
        <v>0</v>
      </c>
      <c r="E68" s="4" t="s">
        <v>230</v>
      </c>
      <c r="F68" s="4" t="s">
        <v>230</v>
      </c>
    </row>
    <row r="69" spans="1:6" x14ac:dyDescent="0.25">
      <c r="A69" s="4">
        <v>66</v>
      </c>
      <c r="B69" s="4" t="s">
        <v>242</v>
      </c>
      <c r="C69" s="9">
        <v>0</v>
      </c>
      <c r="D69" s="9">
        <v>0</v>
      </c>
      <c r="E69" s="4" t="s">
        <v>230</v>
      </c>
      <c r="F69" s="4" t="s">
        <v>230</v>
      </c>
    </row>
    <row r="70" spans="1:6" x14ac:dyDescent="0.25">
      <c r="A70" s="4">
        <v>67</v>
      </c>
      <c r="B70" s="4" t="s">
        <v>242</v>
      </c>
      <c r="C70" s="9">
        <v>0</v>
      </c>
      <c r="D70" s="9">
        <v>0</v>
      </c>
      <c r="E70" s="4" t="s">
        <v>230</v>
      </c>
      <c r="F70" s="4" t="s">
        <v>230</v>
      </c>
    </row>
    <row r="71" spans="1:6" x14ac:dyDescent="0.25">
      <c r="A71" s="4">
        <v>68</v>
      </c>
      <c r="B71" s="4" t="s">
        <v>242</v>
      </c>
      <c r="C71" s="9">
        <v>0</v>
      </c>
      <c r="D71" s="9">
        <v>0</v>
      </c>
      <c r="E71" s="4" t="s">
        <v>230</v>
      </c>
      <c r="F71" s="4" t="s">
        <v>230</v>
      </c>
    </row>
    <row r="72" spans="1:6" x14ac:dyDescent="0.25">
      <c r="A72" s="4">
        <v>69</v>
      </c>
      <c r="B72" s="4" t="s">
        <v>242</v>
      </c>
      <c r="C72" s="9">
        <v>0</v>
      </c>
      <c r="D72" s="9">
        <v>0</v>
      </c>
      <c r="E72" s="4" t="s">
        <v>230</v>
      </c>
      <c r="F72" s="4" t="s">
        <v>230</v>
      </c>
    </row>
    <row r="73" spans="1:6" x14ac:dyDescent="0.25">
      <c r="A73" s="4">
        <v>70</v>
      </c>
      <c r="B73" s="4" t="s">
        <v>242</v>
      </c>
      <c r="C73" s="9">
        <v>0</v>
      </c>
      <c r="D73" s="9">
        <v>0</v>
      </c>
      <c r="E73" s="4" t="s">
        <v>230</v>
      </c>
      <c r="F73" s="4" t="s">
        <v>230</v>
      </c>
    </row>
    <row r="74" spans="1:6" x14ac:dyDescent="0.25">
      <c r="A74" s="4">
        <v>71</v>
      </c>
      <c r="B74" s="4" t="s">
        <v>242</v>
      </c>
      <c r="C74" s="9">
        <v>0</v>
      </c>
      <c r="D74" s="9">
        <v>0</v>
      </c>
      <c r="E74" s="4" t="s">
        <v>230</v>
      </c>
      <c r="F74" s="4" t="s">
        <v>230</v>
      </c>
    </row>
    <row r="75" spans="1:6" x14ac:dyDescent="0.25">
      <c r="A75" s="4">
        <v>72</v>
      </c>
      <c r="B75" s="4" t="s">
        <v>242</v>
      </c>
      <c r="C75" s="9">
        <v>0</v>
      </c>
      <c r="D75" s="9">
        <v>0</v>
      </c>
      <c r="E75" s="4" t="s">
        <v>230</v>
      </c>
      <c r="F75" s="4" t="s">
        <v>230</v>
      </c>
    </row>
    <row r="76" spans="1:6" x14ac:dyDescent="0.25">
      <c r="A76" s="4">
        <v>73</v>
      </c>
      <c r="B76" s="4" t="s">
        <v>242</v>
      </c>
      <c r="C76" s="9">
        <v>0</v>
      </c>
      <c r="D76" s="9">
        <v>0</v>
      </c>
      <c r="E76" s="4" t="s">
        <v>230</v>
      </c>
      <c r="F76" s="4" t="s">
        <v>230</v>
      </c>
    </row>
    <row r="77" spans="1:6" x14ac:dyDescent="0.25">
      <c r="A77" s="4">
        <v>74</v>
      </c>
      <c r="B77" s="4" t="s">
        <v>242</v>
      </c>
      <c r="C77" s="9">
        <v>0</v>
      </c>
      <c r="D77" s="9">
        <v>0</v>
      </c>
      <c r="E77" s="4" t="s">
        <v>230</v>
      </c>
      <c r="F77" s="4" t="s">
        <v>230</v>
      </c>
    </row>
    <row r="78" spans="1:6" x14ac:dyDescent="0.25">
      <c r="A78" s="4">
        <v>75</v>
      </c>
      <c r="B78" s="4" t="s">
        <v>242</v>
      </c>
      <c r="C78" s="9">
        <v>0</v>
      </c>
      <c r="D78" s="9">
        <v>0</v>
      </c>
      <c r="E78" s="4" t="s">
        <v>230</v>
      </c>
      <c r="F78" s="4" t="s">
        <v>230</v>
      </c>
    </row>
    <row r="79" spans="1:6" x14ac:dyDescent="0.25">
      <c r="A79" s="4">
        <v>76</v>
      </c>
      <c r="B79" s="4" t="s">
        <v>242</v>
      </c>
      <c r="C79" s="9">
        <v>0</v>
      </c>
      <c r="D79" s="9">
        <v>0</v>
      </c>
      <c r="E79" s="4" t="s">
        <v>230</v>
      </c>
      <c r="F79" s="4" t="s">
        <v>230</v>
      </c>
    </row>
    <row r="80" spans="1:6" x14ac:dyDescent="0.25">
      <c r="A80" s="4">
        <v>77</v>
      </c>
      <c r="B80" s="4" t="s">
        <v>242</v>
      </c>
      <c r="C80" s="9">
        <v>0</v>
      </c>
      <c r="D80" s="9">
        <v>0</v>
      </c>
      <c r="E80" s="4" t="s">
        <v>230</v>
      </c>
      <c r="F80" s="4" t="s">
        <v>230</v>
      </c>
    </row>
    <row r="81" spans="1:6" x14ac:dyDescent="0.25">
      <c r="A81" s="4">
        <v>78</v>
      </c>
      <c r="B81" s="4" t="s">
        <v>242</v>
      </c>
      <c r="C81" s="9">
        <v>0</v>
      </c>
      <c r="D81" s="9">
        <v>0</v>
      </c>
      <c r="E81" s="4" t="s">
        <v>230</v>
      </c>
      <c r="F81" s="4" t="s">
        <v>230</v>
      </c>
    </row>
    <row r="82" spans="1:6" x14ac:dyDescent="0.25">
      <c r="A82" s="4">
        <v>79</v>
      </c>
      <c r="B82" s="4" t="s">
        <v>242</v>
      </c>
      <c r="C82" s="9">
        <v>0</v>
      </c>
      <c r="D82" s="9">
        <v>0</v>
      </c>
      <c r="E82" s="4" t="s">
        <v>230</v>
      </c>
      <c r="F82" s="4" t="s">
        <v>230</v>
      </c>
    </row>
    <row r="83" spans="1:6" x14ac:dyDescent="0.25">
      <c r="A83" s="4">
        <v>80</v>
      </c>
      <c r="B83" s="4" t="s">
        <v>242</v>
      </c>
      <c r="C83" s="9">
        <v>0</v>
      </c>
      <c r="D83" s="9">
        <v>0</v>
      </c>
      <c r="E83" s="4" t="s">
        <v>230</v>
      </c>
      <c r="F83" s="4" t="s">
        <v>230</v>
      </c>
    </row>
    <row r="84" spans="1:6" x14ac:dyDescent="0.25">
      <c r="A84" s="4">
        <v>81</v>
      </c>
      <c r="B84" s="4" t="s">
        <v>242</v>
      </c>
      <c r="C84" s="9">
        <v>0</v>
      </c>
      <c r="D84" s="9">
        <v>0</v>
      </c>
      <c r="E84" s="4" t="s">
        <v>230</v>
      </c>
      <c r="F84" s="4" t="s">
        <v>230</v>
      </c>
    </row>
    <row r="85" spans="1:6" x14ac:dyDescent="0.25">
      <c r="A85" s="4">
        <v>82</v>
      </c>
      <c r="B85" s="4" t="s">
        <v>242</v>
      </c>
      <c r="C85" s="9">
        <v>0</v>
      </c>
      <c r="D85" s="9">
        <v>0</v>
      </c>
      <c r="E85" s="4" t="s">
        <v>230</v>
      </c>
      <c r="F85" s="4" t="s">
        <v>230</v>
      </c>
    </row>
    <row r="86" spans="1:6" x14ac:dyDescent="0.25">
      <c r="A86" s="4">
        <v>83</v>
      </c>
      <c r="B86" s="4" t="s">
        <v>242</v>
      </c>
      <c r="C86" s="9">
        <v>0</v>
      </c>
      <c r="D86" s="9">
        <v>0</v>
      </c>
      <c r="E86" s="4" t="s">
        <v>230</v>
      </c>
      <c r="F86" s="4" t="s">
        <v>230</v>
      </c>
    </row>
    <row r="87" spans="1:6" x14ac:dyDescent="0.25">
      <c r="A87" s="4">
        <v>84</v>
      </c>
      <c r="B87" s="4" t="s">
        <v>242</v>
      </c>
      <c r="C87" s="9">
        <v>0</v>
      </c>
      <c r="D87" s="9">
        <v>0</v>
      </c>
      <c r="E87" s="4" t="s">
        <v>230</v>
      </c>
      <c r="F87" s="4" t="s">
        <v>230</v>
      </c>
    </row>
    <row r="88" spans="1:6" x14ac:dyDescent="0.25">
      <c r="A88" s="4">
        <v>85</v>
      </c>
      <c r="B88" s="4" t="s">
        <v>242</v>
      </c>
      <c r="C88" s="9">
        <v>0</v>
      </c>
      <c r="D88" s="9">
        <v>0</v>
      </c>
      <c r="E88" s="4" t="s">
        <v>230</v>
      </c>
      <c r="F88" s="4" t="s">
        <v>230</v>
      </c>
    </row>
    <row r="89" spans="1:6" x14ac:dyDescent="0.25">
      <c r="A89" s="4">
        <v>86</v>
      </c>
      <c r="B89" s="4" t="s">
        <v>242</v>
      </c>
      <c r="C89" s="9">
        <v>0</v>
      </c>
      <c r="D89" s="9">
        <v>0</v>
      </c>
      <c r="E89" s="4" t="s">
        <v>230</v>
      </c>
      <c r="F89" s="4" t="s">
        <v>230</v>
      </c>
    </row>
    <row r="90" spans="1:6" x14ac:dyDescent="0.25">
      <c r="A90" s="4">
        <v>87</v>
      </c>
      <c r="B90" s="4" t="s">
        <v>242</v>
      </c>
      <c r="C90" s="9">
        <v>0</v>
      </c>
      <c r="D90" s="9">
        <v>0</v>
      </c>
      <c r="E90" s="4" t="s">
        <v>230</v>
      </c>
      <c r="F90" s="4" t="s">
        <v>230</v>
      </c>
    </row>
    <row r="91" spans="1:6" x14ac:dyDescent="0.25">
      <c r="A91" s="4">
        <v>88</v>
      </c>
      <c r="B91" s="4" t="s">
        <v>242</v>
      </c>
      <c r="C91" s="9">
        <v>0</v>
      </c>
      <c r="D91" s="9">
        <v>0</v>
      </c>
      <c r="E91" s="4" t="s">
        <v>230</v>
      </c>
      <c r="F91" s="4" t="s">
        <v>230</v>
      </c>
    </row>
    <row r="92" spans="1:6" x14ac:dyDescent="0.25">
      <c r="A92" s="4">
        <v>89</v>
      </c>
      <c r="B92" s="4" t="s">
        <v>242</v>
      </c>
      <c r="C92" s="9">
        <v>0</v>
      </c>
      <c r="D92" s="9">
        <v>0</v>
      </c>
      <c r="E92" s="4" t="s">
        <v>230</v>
      </c>
      <c r="F92" s="4" t="s">
        <v>230</v>
      </c>
    </row>
    <row r="93" spans="1:6" x14ac:dyDescent="0.25">
      <c r="A93" s="4">
        <v>90</v>
      </c>
      <c r="B93" s="4" t="s">
        <v>242</v>
      </c>
      <c r="C93" s="9">
        <v>0</v>
      </c>
      <c r="D93" s="9">
        <v>0</v>
      </c>
      <c r="E93" s="4" t="s">
        <v>230</v>
      </c>
      <c r="F93" s="4" t="s">
        <v>230</v>
      </c>
    </row>
    <row r="94" spans="1:6" x14ac:dyDescent="0.25">
      <c r="A94" s="4">
        <v>91</v>
      </c>
      <c r="B94" s="4" t="s">
        <v>242</v>
      </c>
      <c r="C94" s="9">
        <v>0</v>
      </c>
      <c r="D94" s="9">
        <v>0</v>
      </c>
      <c r="E94" s="4" t="s">
        <v>230</v>
      </c>
      <c r="F94" s="4" t="s">
        <v>230</v>
      </c>
    </row>
    <row r="95" spans="1:6" x14ac:dyDescent="0.25">
      <c r="A95" s="4">
        <v>92</v>
      </c>
      <c r="B95" s="4" t="s">
        <v>242</v>
      </c>
      <c r="C95" s="9">
        <v>0</v>
      </c>
      <c r="D95" s="9">
        <v>0</v>
      </c>
      <c r="E95" s="4" t="s">
        <v>230</v>
      </c>
      <c r="F95" s="4" t="s">
        <v>230</v>
      </c>
    </row>
    <row r="96" spans="1:6" x14ac:dyDescent="0.25">
      <c r="A96" s="4">
        <v>93</v>
      </c>
      <c r="B96" s="4" t="s">
        <v>242</v>
      </c>
      <c r="C96" s="9">
        <v>0</v>
      </c>
      <c r="D96" s="9">
        <v>0</v>
      </c>
      <c r="E96" s="4" t="s">
        <v>230</v>
      </c>
      <c r="F96" s="4" t="s">
        <v>230</v>
      </c>
    </row>
    <row r="97" spans="1:6" x14ac:dyDescent="0.25">
      <c r="A97" s="4">
        <v>94</v>
      </c>
      <c r="B97" s="4" t="s">
        <v>242</v>
      </c>
      <c r="C97" s="9">
        <v>0</v>
      </c>
      <c r="D97" s="9">
        <v>0</v>
      </c>
      <c r="E97" s="4" t="s">
        <v>230</v>
      </c>
      <c r="F97" s="4" t="s">
        <v>230</v>
      </c>
    </row>
    <row r="98" spans="1:6" x14ac:dyDescent="0.25">
      <c r="A98" s="4">
        <v>95</v>
      </c>
      <c r="B98" s="4" t="s">
        <v>242</v>
      </c>
      <c r="C98" s="9">
        <v>0</v>
      </c>
      <c r="D98" s="9">
        <v>0</v>
      </c>
      <c r="E98" s="4" t="s">
        <v>230</v>
      </c>
      <c r="F98" s="4" t="s">
        <v>230</v>
      </c>
    </row>
    <row r="99" spans="1:6" x14ac:dyDescent="0.25">
      <c r="A99" s="4">
        <v>96</v>
      </c>
      <c r="B99" s="4" t="s">
        <v>242</v>
      </c>
      <c r="C99" s="9">
        <v>0</v>
      </c>
      <c r="D99" s="9">
        <v>0</v>
      </c>
      <c r="E99" s="4" t="s">
        <v>230</v>
      </c>
      <c r="F99" s="4" t="s">
        <v>230</v>
      </c>
    </row>
    <row r="100" spans="1:6" x14ac:dyDescent="0.25">
      <c r="A100" s="4">
        <v>97</v>
      </c>
      <c r="B100" s="4" t="s">
        <v>242</v>
      </c>
      <c r="C100" s="9">
        <v>0</v>
      </c>
      <c r="D100" s="9">
        <v>0</v>
      </c>
      <c r="E100" s="4" t="s">
        <v>230</v>
      </c>
      <c r="F100" s="4" t="s">
        <v>230</v>
      </c>
    </row>
    <row r="101" spans="1:6" x14ac:dyDescent="0.25">
      <c r="A101" s="4">
        <v>98</v>
      </c>
      <c r="B101" s="4" t="s">
        <v>242</v>
      </c>
      <c r="C101" s="9">
        <v>0</v>
      </c>
      <c r="D101" s="9">
        <v>0</v>
      </c>
      <c r="E101" s="4" t="s">
        <v>230</v>
      </c>
      <c r="F101" s="4" t="s">
        <v>230</v>
      </c>
    </row>
    <row r="102" spans="1:6" x14ac:dyDescent="0.25">
      <c r="A102" s="4">
        <v>99</v>
      </c>
      <c r="B102" s="4" t="s">
        <v>242</v>
      </c>
      <c r="C102" s="9">
        <v>0</v>
      </c>
      <c r="D102" s="9">
        <v>0</v>
      </c>
      <c r="E102" s="4" t="s">
        <v>230</v>
      </c>
      <c r="F102" s="4" t="s">
        <v>230</v>
      </c>
    </row>
    <row r="103" spans="1:6" x14ac:dyDescent="0.25">
      <c r="A103" s="4">
        <v>100</v>
      </c>
      <c r="B103" s="4" t="s">
        <v>242</v>
      </c>
      <c r="C103" s="9">
        <v>0</v>
      </c>
      <c r="D103" s="9">
        <v>0</v>
      </c>
      <c r="E103" s="4" t="s">
        <v>230</v>
      </c>
      <c r="F103" s="4" t="s">
        <v>230</v>
      </c>
    </row>
    <row r="104" spans="1:6" x14ac:dyDescent="0.25">
      <c r="A104" s="4">
        <v>101</v>
      </c>
      <c r="B104" s="4" t="s">
        <v>242</v>
      </c>
      <c r="C104" s="9">
        <v>0</v>
      </c>
      <c r="D104" s="9">
        <v>0</v>
      </c>
      <c r="E104" s="4" t="s">
        <v>230</v>
      </c>
      <c r="F104" s="4" t="s">
        <v>230</v>
      </c>
    </row>
    <row r="105" spans="1:6" x14ac:dyDescent="0.25">
      <c r="A105" s="4">
        <v>102</v>
      </c>
      <c r="B105" s="4" t="s">
        <v>242</v>
      </c>
      <c r="C105" s="9">
        <v>0</v>
      </c>
      <c r="D105" s="9">
        <v>0</v>
      </c>
      <c r="E105" s="4" t="s">
        <v>230</v>
      </c>
      <c r="F105" s="4" t="s">
        <v>230</v>
      </c>
    </row>
    <row r="106" spans="1:6" x14ac:dyDescent="0.25">
      <c r="A106" s="4">
        <v>103</v>
      </c>
      <c r="B106" s="4" t="s">
        <v>242</v>
      </c>
      <c r="C106" s="9">
        <v>0</v>
      </c>
      <c r="D106" s="9">
        <v>0</v>
      </c>
      <c r="E106" s="4" t="s">
        <v>230</v>
      </c>
      <c r="F106" s="4" t="s">
        <v>230</v>
      </c>
    </row>
    <row r="107" spans="1:6" x14ac:dyDescent="0.25">
      <c r="A107" s="4">
        <v>104</v>
      </c>
      <c r="B107" s="4" t="s">
        <v>242</v>
      </c>
      <c r="C107" s="9">
        <v>0</v>
      </c>
      <c r="D107" s="9">
        <v>0</v>
      </c>
      <c r="E107" s="4" t="s">
        <v>230</v>
      </c>
      <c r="F107" s="4" t="s">
        <v>230</v>
      </c>
    </row>
    <row r="108" spans="1:6" x14ac:dyDescent="0.25">
      <c r="A108" s="4">
        <v>105</v>
      </c>
      <c r="B108" s="4" t="s">
        <v>242</v>
      </c>
      <c r="C108" s="9">
        <v>0</v>
      </c>
      <c r="D108" s="9">
        <v>0</v>
      </c>
      <c r="E108" s="4" t="s">
        <v>230</v>
      </c>
      <c r="F108" s="4" t="s">
        <v>230</v>
      </c>
    </row>
    <row r="109" spans="1:6" x14ac:dyDescent="0.25">
      <c r="A109" s="4">
        <v>106</v>
      </c>
      <c r="B109" s="4" t="s">
        <v>242</v>
      </c>
      <c r="C109" s="9">
        <v>0</v>
      </c>
      <c r="D109" s="9">
        <v>0</v>
      </c>
      <c r="E109" s="4" t="s">
        <v>230</v>
      </c>
      <c r="F109" s="4" t="s">
        <v>230</v>
      </c>
    </row>
    <row r="110" spans="1:6" x14ac:dyDescent="0.25">
      <c r="A110" s="4">
        <v>107</v>
      </c>
      <c r="B110" s="4" t="s">
        <v>242</v>
      </c>
      <c r="C110" s="9">
        <v>0</v>
      </c>
      <c r="D110" s="9">
        <v>0</v>
      </c>
      <c r="E110" s="4" t="s">
        <v>230</v>
      </c>
      <c r="F110" s="4" t="s">
        <v>230</v>
      </c>
    </row>
    <row r="111" spans="1:6" x14ac:dyDescent="0.25">
      <c r="A111" s="4">
        <v>108</v>
      </c>
      <c r="B111" s="4" t="s">
        <v>242</v>
      </c>
      <c r="C111" s="9">
        <v>0</v>
      </c>
      <c r="D111" s="9">
        <v>0</v>
      </c>
      <c r="E111" s="4" t="s">
        <v>230</v>
      </c>
      <c r="F111" s="4" t="s">
        <v>230</v>
      </c>
    </row>
    <row r="112" spans="1:6" x14ac:dyDescent="0.25">
      <c r="A112" s="4">
        <v>109</v>
      </c>
      <c r="B112" s="4" t="s">
        <v>242</v>
      </c>
      <c r="C112" s="9">
        <v>0</v>
      </c>
      <c r="D112" s="9">
        <v>0</v>
      </c>
      <c r="E112" s="4" t="s">
        <v>230</v>
      </c>
      <c r="F112" s="4" t="s">
        <v>230</v>
      </c>
    </row>
    <row r="113" spans="1:6" x14ac:dyDescent="0.25">
      <c r="A113" s="4">
        <v>110</v>
      </c>
      <c r="B113" s="4" t="s">
        <v>242</v>
      </c>
      <c r="C113" s="9">
        <v>0</v>
      </c>
      <c r="D113" s="9">
        <v>0</v>
      </c>
      <c r="E113" s="4" t="s">
        <v>230</v>
      </c>
      <c r="F113" s="4" t="s">
        <v>230</v>
      </c>
    </row>
    <row r="114" spans="1:6" x14ac:dyDescent="0.25">
      <c r="A114" s="4">
        <v>111</v>
      </c>
      <c r="B114" s="4" t="s">
        <v>242</v>
      </c>
      <c r="C114" s="9">
        <v>0</v>
      </c>
      <c r="D114" s="9">
        <v>0</v>
      </c>
      <c r="E114" s="4" t="s">
        <v>230</v>
      </c>
      <c r="F114" s="4" t="s">
        <v>230</v>
      </c>
    </row>
    <row r="115" spans="1:6" x14ac:dyDescent="0.25">
      <c r="A115" s="4">
        <v>112</v>
      </c>
      <c r="B115" s="4" t="s">
        <v>242</v>
      </c>
      <c r="C115" s="9">
        <v>0</v>
      </c>
      <c r="D115" s="9">
        <v>0</v>
      </c>
      <c r="E115" s="4" t="s">
        <v>230</v>
      </c>
      <c r="F115" s="4" t="s">
        <v>230</v>
      </c>
    </row>
    <row r="116" spans="1:6" x14ac:dyDescent="0.25">
      <c r="A116" s="4">
        <v>113</v>
      </c>
      <c r="B116" s="4" t="s">
        <v>242</v>
      </c>
      <c r="C116" s="9">
        <v>0</v>
      </c>
      <c r="D116" s="9">
        <v>0</v>
      </c>
      <c r="E116" s="4" t="s">
        <v>230</v>
      </c>
      <c r="F116" s="4" t="s">
        <v>230</v>
      </c>
    </row>
    <row r="117" spans="1:6" x14ac:dyDescent="0.25">
      <c r="A117" s="4">
        <v>114</v>
      </c>
      <c r="B117" s="4" t="s">
        <v>242</v>
      </c>
      <c r="C117" s="9">
        <v>0</v>
      </c>
      <c r="D117" s="9">
        <v>0</v>
      </c>
      <c r="E117" s="4" t="s">
        <v>230</v>
      </c>
      <c r="F117" s="4" t="s">
        <v>230</v>
      </c>
    </row>
    <row r="118" spans="1:6" x14ac:dyDescent="0.25">
      <c r="A118" s="4">
        <v>115</v>
      </c>
      <c r="B118" s="4" t="s">
        <v>242</v>
      </c>
      <c r="C118" s="9">
        <v>0</v>
      </c>
      <c r="D118" s="9">
        <v>0</v>
      </c>
      <c r="E118" s="4" t="s">
        <v>230</v>
      </c>
      <c r="F118" s="4" t="s">
        <v>230</v>
      </c>
    </row>
    <row r="119" spans="1:6" x14ac:dyDescent="0.25">
      <c r="A119" s="4">
        <v>116</v>
      </c>
      <c r="B119" s="4" t="s">
        <v>242</v>
      </c>
      <c r="C119" s="9">
        <v>0</v>
      </c>
      <c r="D119" s="9">
        <v>0</v>
      </c>
      <c r="E119" s="4" t="s">
        <v>230</v>
      </c>
      <c r="F119" s="4" t="s">
        <v>230</v>
      </c>
    </row>
    <row r="120" spans="1:6" x14ac:dyDescent="0.25">
      <c r="A120" s="4">
        <v>117</v>
      </c>
      <c r="B120" s="4" t="s">
        <v>242</v>
      </c>
      <c r="C120" s="9">
        <v>0</v>
      </c>
      <c r="D120" s="9">
        <v>0</v>
      </c>
      <c r="E120" s="4" t="s">
        <v>230</v>
      </c>
      <c r="F120" s="4" t="s">
        <v>230</v>
      </c>
    </row>
    <row r="121" spans="1:6" x14ac:dyDescent="0.25">
      <c r="A121" s="4">
        <v>118</v>
      </c>
      <c r="B121" s="4" t="s">
        <v>242</v>
      </c>
      <c r="C121" s="9">
        <v>0</v>
      </c>
      <c r="D121" s="9">
        <v>0</v>
      </c>
      <c r="E121" s="4" t="s">
        <v>230</v>
      </c>
      <c r="F121" s="4" t="s">
        <v>230</v>
      </c>
    </row>
    <row r="122" spans="1:6" x14ac:dyDescent="0.25">
      <c r="A122" s="4">
        <v>119</v>
      </c>
      <c r="B122" s="4" t="s">
        <v>242</v>
      </c>
      <c r="C122" s="9">
        <v>0</v>
      </c>
      <c r="D122" s="9">
        <v>0</v>
      </c>
      <c r="E122" s="4" t="s">
        <v>230</v>
      </c>
      <c r="F122" s="4" t="s">
        <v>230</v>
      </c>
    </row>
    <row r="123" spans="1:6" x14ac:dyDescent="0.25">
      <c r="A123" s="4">
        <v>120</v>
      </c>
      <c r="B123" s="4" t="s">
        <v>242</v>
      </c>
      <c r="C123" s="9">
        <v>0</v>
      </c>
      <c r="D123" s="9">
        <v>0</v>
      </c>
      <c r="E123" s="4" t="s">
        <v>230</v>
      </c>
      <c r="F123" s="4" t="s">
        <v>230</v>
      </c>
    </row>
    <row r="124" spans="1:6" x14ac:dyDescent="0.25">
      <c r="A124" s="4">
        <v>121</v>
      </c>
      <c r="B124" s="4" t="s">
        <v>242</v>
      </c>
      <c r="C124" s="9">
        <v>0</v>
      </c>
      <c r="D124" s="9">
        <v>0</v>
      </c>
      <c r="E124" s="4" t="s">
        <v>230</v>
      </c>
      <c r="F124" s="4" t="s">
        <v>230</v>
      </c>
    </row>
    <row r="125" spans="1:6" x14ac:dyDescent="0.25">
      <c r="A125" s="4">
        <v>122</v>
      </c>
      <c r="B125" s="4" t="s">
        <v>242</v>
      </c>
      <c r="C125" s="9">
        <v>0</v>
      </c>
      <c r="D125" s="9">
        <v>0</v>
      </c>
      <c r="E125" s="4" t="s">
        <v>230</v>
      </c>
      <c r="F125" s="4" t="s">
        <v>230</v>
      </c>
    </row>
    <row r="126" spans="1:6" x14ac:dyDescent="0.25">
      <c r="A126" s="4">
        <v>123</v>
      </c>
      <c r="B126" s="4" t="s">
        <v>242</v>
      </c>
      <c r="C126" s="9">
        <v>0</v>
      </c>
      <c r="D126" s="9">
        <v>0</v>
      </c>
      <c r="E126" s="4" t="s">
        <v>230</v>
      </c>
      <c r="F126" s="4" t="s">
        <v>230</v>
      </c>
    </row>
    <row r="127" spans="1:6" x14ac:dyDescent="0.25">
      <c r="A127" s="4">
        <v>124</v>
      </c>
      <c r="B127" s="4" t="s">
        <v>242</v>
      </c>
      <c r="C127" s="9">
        <v>0</v>
      </c>
      <c r="D127" s="9">
        <v>0</v>
      </c>
      <c r="E127" s="4" t="s">
        <v>230</v>
      </c>
      <c r="F127" s="4" t="s">
        <v>230</v>
      </c>
    </row>
    <row r="128" spans="1:6" x14ac:dyDescent="0.25">
      <c r="A128" s="4">
        <v>125</v>
      </c>
      <c r="B128" s="4" t="s">
        <v>242</v>
      </c>
      <c r="C128" s="9">
        <v>0</v>
      </c>
      <c r="D128" s="9">
        <v>0</v>
      </c>
      <c r="E128" s="4" t="s">
        <v>230</v>
      </c>
      <c r="F128" s="4" t="s">
        <v>230</v>
      </c>
    </row>
    <row r="129" spans="1:6" x14ac:dyDescent="0.25">
      <c r="A129" s="4">
        <v>126</v>
      </c>
      <c r="B129" s="4" t="s">
        <v>242</v>
      </c>
      <c r="C129" s="9">
        <v>0</v>
      </c>
      <c r="D129" s="9">
        <v>0</v>
      </c>
      <c r="E129" s="4" t="s">
        <v>230</v>
      </c>
      <c r="F129" s="4" t="s">
        <v>230</v>
      </c>
    </row>
    <row r="130" spans="1:6" x14ac:dyDescent="0.25">
      <c r="A130" s="4">
        <v>127</v>
      </c>
      <c r="B130" s="4" t="s">
        <v>242</v>
      </c>
      <c r="C130" s="9">
        <v>0</v>
      </c>
      <c r="D130" s="9">
        <v>0</v>
      </c>
      <c r="E130" s="4" t="s">
        <v>230</v>
      </c>
      <c r="F130" s="4" t="s">
        <v>230</v>
      </c>
    </row>
    <row r="131" spans="1:6" x14ac:dyDescent="0.25">
      <c r="A131" s="4">
        <v>128</v>
      </c>
      <c r="B131" s="4" t="s">
        <v>242</v>
      </c>
      <c r="C131" s="9">
        <v>0</v>
      </c>
      <c r="D131" s="9">
        <v>0</v>
      </c>
      <c r="E131" s="4" t="s">
        <v>230</v>
      </c>
      <c r="F131" s="4" t="s">
        <v>230</v>
      </c>
    </row>
    <row r="132" spans="1:6" x14ac:dyDescent="0.25">
      <c r="A132" s="4">
        <v>129</v>
      </c>
      <c r="B132" s="4" t="s">
        <v>242</v>
      </c>
      <c r="C132" s="9">
        <v>0</v>
      </c>
      <c r="D132" s="9">
        <v>0</v>
      </c>
      <c r="E132" s="4" t="s">
        <v>230</v>
      </c>
      <c r="F132" s="4" t="s">
        <v>230</v>
      </c>
    </row>
    <row r="133" spans="1:6" x14ac:dyDescent="0.25">
      <c r="A133" s="4">
        <v>130</v>
      </c>
      <c r="B133" s="4" t="s">
        <v>242</v>
      </c>
      <c r="C133" s="9">
        <v>0</v>
      </c>
      <c r="D133" s="9">
        <v>0</v>
      </c>
      <c r="E133" s="4" t="s">
        <v>230</v>
      </c>
      <c r="F133" s="4" t="s">
        <v>230</v>
      </c>
    </row>
    <row r="134" spans="1:6" x14ac:dyDescent="0.25">
      <c r="A134" s="4">
        <v>131</v>
      </c>
      <c r="B134" s="4" t="s">
        <v>242</v>
      </c>
      <c r="C134" s="9">
        <v>0</v>
      </c>
      <c r="D134" s="9">
        <v>0</v>
      </c>
      <c r="E134" s="4" t="s">
        <v>230</v>
      </c>
      <c r="F134" s="4" t="s">
        <v>230</v>
      </c>
    </row>
    <row r="135" spans="1:6" x14ac:dyDescent="0.25">
      <c r="A135" s="4">
        <v>132</v>
      </c>
      <c r="B135" s="4" t="s">
        <v>242</v>
      </c>
      <c r="C135" s="9">
        <v>0</v>
      </c>
      <c r="D135" s="9">
        <v>0</v>
      </c>
      <c r="E135" s="4" t="s">
        <v>230</v>
      </c>
      <c r="F135" s="4" t="s">
        <v>230</v>
      </c>
    </row>
    <row r="136" spans="1:6" x14ac:dyDescent="0.25">
      <c r="A136" s="4">
        <v>133</v>
      </c>
      <c r="B136" s="4" t="s">
        <v>242</v>
      </c>
      <c r="C136" s="9">
        <v>0</v>
      </c>
      <c r="D136" s="9">
        <v>0</v>
      </c>
      <c r="E136" s="4" t="s">
        <v>230</v>
      </c>
      <c r="F136" s="4" t="s">
        <v>230</v>
      </c>
    </row>
    <row r="137" spans="1:6" x14ac:dyDescent="0.25">
      <c r="A137" s="4">
        <v>134</v>
      </c>
      <c r="B137" s="4" t="s">
        <v>242</v>
      </c>
      <c r="C137" s="9">
        <v>0</v>
      </c>
      <c r="D137" s="9">
        <v>0</v>
      </c>
      <c r="E137" s="4" t="s">
        <v>230</v>
      </c>
      <c r="F137" s="4" t="s">
        <v>230</v>
      </c>
    </row>
    <row r="138" spans="1:6" x14ac:dyDescent="0.25">
      <c r="A138" s="4">
        <v>135</v>
      </c>
      <c r="B138" s="4" t="s">
        <v>242</v>
      </c>
      <c r="C138" s="9">
        <v>0</v>
      </c>
      <c r="D138" s="9">
        <v>0</v>
      </c>
      <c r="E138" s="4" t="s">
        <v>230</v>
      </c>
      <c r="F138" s="4" t="s">
        <v>230</v>
      </c>
    </row>
    <row r="139" spans="1:6" x14ac:dyDescent="0.25">
      <c r="A139" s="4">
        <v>136</v>
      </c>
      <c r="B139" s="4" t="s">
        <v>242</v>
      </c>
      <c r="C139" s="9">
        <v>0</v>
      </c>
      <c r="D139" s="9">
        <v>0</v>
      </c>
      <c r="E139" s="4" t="s">
        <v>230</v>
      </c>
      <c r="F139" s="4" t="s">
        <v>230</v>
      </c>
    </row>
    <row r="140" spans="1:6" x14ac:dyDescent="0.25">
      <c r="A140" s="4">
        <v>137</v>
      </c>
      <c r="B140" s="4" t="s">
        <v>242</v>
      </c>
      <c r="C140" s="9">
        <v>0</v>
      </c>
      <c r="D140" s="9">
        <v>0</v>
      </c>
      <c r="E140" s="4" t="s">
        <v>230</v>
      </c>
      <c r="F140" s="4" t="s">
        <v>230</v>
      </c>
    </row>
    <row r="141" spans="1:6" x14ac:dyDescent="0.25">
      <c r="A141" s="4">
        <v>138</v>
      </c>
      <c r="B141" s="4" t="s">
        <v>242</v>
      </c>
      <c r="C141" s="9">
        <v>0</v>
      </c>
      <c r="D141" s="9">
        <v>0</v>
      </c>
      <c r="E141" s="4" t="s">
        <v>230</v>
      </c>
      <c r="F141" s="4" t="s">
        <v>230</v>
      </c>
    </row>
    <row r="142" spans="1:6" x14ac:dyDescent="0.25">
      <c r="A142" s="4">
        <v>139</v>
      </c>
      <c r="B142" s="4" t="s">
        <v>242</v>
      </c>
      <c r="C142" s="9">
        <v>0</v>
      </c>
      <c r="D142" s="9">
        <v>0</v>
      </c>
      <c r="E142" s="4" t="s">
        <v>230</v>
      </c>
      <c r="F142" s="4" t="s">
        <v>230</v>
      </c>
    </row>
    <row r="143" spans="1:6" x14ac:dyDescent="0.25">
      <c r="A143" s="4">
        <v>140</v>
      </c>
      <c r="B143" s="4" t="s">
        <v>242</v>
      </c>
      <c r="C143" s="9">
        <v>0</v>
      </c>
      <c r="D143" s="9">
        <v>0</v>
      </c>
      <c r="E143" s="4" t="s">
        <v>230</v>
      </c>
      <c r="F143" s="4" t="s">
        <v>230</v>
      </c>
    </row>
    <row r="144" spans="1:6" x14ac:dyDescent="0.25">
      <c r="A144" s="4">
        <v>141</v>
      </c>
      <c r="B144" s="4" t="s">
        <v>242</v>
      </c>
      <c r="C144" s="9">
        <v>0</v>
      </c>
      <c r="D144" s="9">
        <v>0</v>
      </c>
      <c r="E144" s="4" t="s">
        <v>230</v>
      </c>
      <c r="F144" s="4" t="s">
        <v>230</v>
      </c>
    </row>
    <row r="145" spans="1:6" x14ac:dyDescent="0.25">
      <c r="A145" s="4">
        <v>142</v>
      </c>
      <c r="B145" s="4" t="s">
        <v>242</v>
      </c>
      <c r="C145" s="9">
        <v>0</v>
      </c>
      <c r="D145" s="9">
        <v>0</v>
      </c>
      <c r="E145" s="4" t="s">
        <v>230</v>
      </c>
      <c r="F145" s="4" t="s">
        <v>230</v>
      </c>
    </row>
    <row r="146" spans="1:6" x14ac:dyDescent="0.25">
      <c r="A146" s="4">
        <v>143</v>
      </c>
      <c r="B146" s="4" t="s">
        <v>242</v>
      </c>
      <c r="C146" s="9">
        <v>0</v>
      </c>
      <c r="D146" s="9">
        <v>0</v>
      </c>
      <c r="E146" s="4" t="s">
        <v>230</v>
      </c>
      <c r="F146" s="4" t="s">
        <v>230</v>
      </c>
    </row>
    <row r="147" spans="1:6" x14ac:dyDescent="0.25">
      <c r="A147" s="4">
        <v>144</v>
      </c>
      <c r="B147" s="4" t="s">
        <v>242</v>
      </c>
      <c r="C147" s="9">
        <v>0</v>
      </c>
      <c r="D147" s="9">
        <v>0</v>
      </c>
      <c r="E147" s="4" t="s">
        <v>230</v>
      </c>
      <c r="F147" s="4" t="s">
        <v>230</v>
      </c>
    </row>
    <row r="148" spans="1:6" x14ac:dyDescent="0.25">
      <c r="A148" s="4">
        <v>145</v>
      </c>
      <c r="B148" s="4" t="s">
        <v>242</v>
      </c>
      <c r="C148" s="9">
        <v>0</v>
      </c>
      <c r="D148" s="9">
        <v>0</v>
      </c>
      <c r="E148" s="4" t="s">
        <v>230</v>
      </c>
      <c r="F148" s="4" t="s">
        <v>230</v>
      </c>
    </row>
    <row r="149" spans="1:6" x14ac:dyDescent="0.25">
      <c r="A149" s="4">
        <v>146</v>
      </c>
      <c r="B149" s="4" t="s">
        <v>242</v>
      </c>
      <c r="C149" s="9">
        <v>0</v>
      </c>
      <c r="D149" s="9">
        <v>0</v>
      </c>
      <c r="E149" s="4" t="s">
        <v>230</v>
      </c>
      <c r="F149" s="4" t="s">
        <v>230</v>
      </c>
    </row>
    <row r="150" spans="1:6" x14ac:dyDescent="0.25">
      <c r="A150" s="4">
        <v>147</v>
      </c>
      <c r="B150" s="4" t="s">
        <v>242</v>
      </c>
      <c r="C150" s="9">
        <v>0</v>
      </c>
      <c r="D150" s="9">
        <v>0</v>
      </c>
      <c r="E150" s="4" t="s">
        <v>230</v>
      </c>
      <c r="F150" s="4" t="s">
        <v>230</v>
      </c>
    </row>
    <row r="151" spans="1:6" x14ac:dyDescent="0.25">
      <c r="A151" s="4">
        <v>148</v>
      </c>
      <c r="B151" s="4" t="s">
        <v>242</v>
      </c>
      <c r="C151" s="9">
        <v>0</v>
      </c>
      <c r="D151" s="9">
        <v>0</v>
      </c>
      <c r="E151" s="4" t="s">
        <v>230</v>
      </c>
      <c r="F151" s="4" t="s">
        <v>230</v>
      </c>
    </row>
    <row r="152" spans="1:6" x14ac:dyDescent="0.25">
      <c r="A152" s="4">
        <v>149</v>
      </c>
      <c r="B152" s="4" t="s">
        <v>242</v>
      </c>
      <c r="C152" s="9">
        <v>0</v>
      </c>
      <c r="D152" s="9">
        <v>0</v>
      </c>
      <c r="E152" s="4" t="s">
        <v>230</v>
      </c>
      <c r="F152" s="4" t="s">
        <v>230</v>
      </c>
    </row>
    <row r="153" spans="1:6" x14ac:dyDescent="0.25">
      <c r="A153" s="4">
        <v>150</v>
      </c>
      <c r="B153" s="4" t="s">
        <v>242</v>
      </c>
      <c r="C153" s="9">
        <v>0</v>
      </c>
      <c r="D153" s="9">
        <v>0</v>
      </c>
      <c r="E153" s="4" t="s">
        <v>230</v>
      </c>
      <c r="F153" s="4" t="s">
        <v>230</v>
      </c>
    </row>
    <row r="154" spans="1:6" x14ac:dyDescent="0.25">
      <c r="A154" s="4">
        <v>151</v>
      </c>
      <c r="B154" s="4" t="s">
        <v>242</v>
      </c>
      <c r="C154" s="9">
        <v>0</v>
      </c>
      <c r="D154" s="9">
        <v>0</v>
      </c>
      <c r="E154" s="4" t="s">
        <v>230</v>
      </c>
      <c r="F154" s="4" t="s">
        <v>230</v>
      </c>
    </row>
    <row r="155" spans="1:6" x14ac:dyDescent="0.25">
      <c r="A155" s="4">
        <v>152</v>
      </c>
      <c r="B155" s="4" t="s">
        <v>242</v>
      </c>
      <c r="C155" s="9">
        <v>0</v>
      </c>
      <c r="D155" s="9">
        <v>0</v>
      </c>
      <c r="E155" s="4" t="s">
        <v>230</v>
      </c>
      <c r="F155" s="4" t="s">
        <v>230</v>
      </c>
    </row>
    <row r="156" spans="1:6" x14ac:dyDescent="0.25">
      <c r="A156" s="4">
        <v>153</v>
      </c>
      <c r="B156" s="4" t="s">
        <v>242</v>
      </c>
      <c r="C156" s="9">
        <v>0</v>
      </c>
      <c r="D156" s="9">
        <v>0</v>
      </c>
      <c r="E156" s="4" t="s">
        <v>230</v>
      </c>
      <c r="F156" s="4" t="s">
        <v>230</v>
      </c>
    </row>
    <row r="157" spans="1:6" x14ac:dyDescent="0.25">
      <c r="A157" s="4">
        <v>154</v>
      </c>
      <c r="B157" s="4" t="s">
        <v>242</v>
      </c>
      <c r="C157" s="9">
        <v>0</v>
      </c>
      <c r="D157" s="9">
        <v>0</v>
      </c>
      <c r="E157" s="4" t="s">
        <v>230</v>
      </c>
      <c r="F157" s="4" t="s">
        <v>230</v>
      </c>
    </row>
    <row r="158" spans="1:6" x14ac:dyDescent="0.25">
      <c r="A158" s="4">
        <v>155</v>
      </c>
      <c r="B158" s="4" t="s">
        <v>242</v>
      </c>
      <c r="C158" s="9">
        <v>0</v>
      </c>
      <c r="D158" s="9">
        <v>0</v>
      </c>
      <c r="E158" s="4" t="s">
        <v>230</v>
      </c>
      <c r="F158" s="4" t="s">
        <v>230</v>
      </c>
    </row>
    <row r="159" spans="1:6" x14ac:dyDescent="0.25">
      <c r="A159" s="4">
        <v>156</v>
      </c>
      <c r="B159" s="4" t="s">
        <v>242</v>
      </c>
      <c r="C159" s="9">
        <v>0</v>
      </c>
      <c r="D159" s="9">
        <v>0</v>
      </c>
      <c r="E159" s="4" t="s">
        <v>230</v>
      </c>
      <c r="F159" s="4" t="s">
        <v>230</v>
      </c>
    </row>
    <row r="160" spans="1:6" x14ac:dyDescent="0.25">
      <c r="A160" s="4">
        <v>157</v>
      </c>
      <c r="B160" s="4" t="s">
        <v>242</v>
      </c>
      <c r="C160" s="9">
        <v>0</v>
      </c>
      <c r="D160" s="9">
        <v>0</v>
      </c>
      <c r="E160" s="4" t="s">
        <v>230</v>
      </c>
      <c r="F160" s="4" t="s">
        <v>230</v>
      </c>
    </row>
    <row r="161" spans="1:6" x14ac:dyDescent="0.25">
      <c r="A161" s="4">
        <v>158</v>
      </c>
      <c r="B161" s="4" t="s">
        <v>242</v>
      </c>
      <c r="C161" s="9">
        <v>0</v>
      </c>
      <c r="D161" s="9">
        <v>0</v>
      </c>
      <c r="E161" s="4" t="s">
        <v>230</v>
      </c>
      <c r="F161" s="4" t="s">
        <v>230</v>
      </c>
    </row>
    <row r="162" spans="1:6" x14ac:dyDescent="0.25">
      <c r="A162" s="4">
        <v>159</v>
      </c>
      <c r="B162" s="4" t="s">
        <v>242</v>
      </c>
      <c r="C162" s="9">
        <v>0</v>
      </c>
      <c r="D162" s="9">
        <v>0</v>
      </c>
      <c r="E162" s="4" t="s">
        <v>230</v>
      </c>
      <c r="F162" s="4" t="s">
        <v>230</v>
      </c>
    </row>
    <row r="163" spans="1:6" x14ac:dyDescent="0.25">
      <c r="A163" s="4">
        <v>160</v>
      </c>
      <c r="B163" s="4" t="s">
        <v>242</v>
      </c>
      <c r="C163" s="9">
        <v>0</v>
      </c>
      <c r="D163" s="9">
        <v>0</v>
      </c>
      <c r="E163" s="4" t="s">
        <v>230</v>
      </c>
      <c r="F163" s="4" t="s">
        <v>230</v>
      </c>
    </row>
    <row r="164" spans="1:6" x14ac:dyDescent="0.25">
      <c r="A164" s="4">
        <v>161</v>
      </c>
      <c r="B164" s="4" t="s">
        <v>242</v>
      </c>
      <c r="C164" s="9">
        <v>0</v>
      </c>
      <c r="D164" s="9">
        <v>0</v>
      </c>
      <c r="E164" s="4" t="s">
        <v>230</v>
      </c>
      <c r="F164" s="4" t="s">
        <v>230</v>
      </c>
    </row>
    <row r="165" spans="1:6" x14ac:dyDescent="0.25">
      <c r="A165" s="4">
        <v>162</v>
      </c>
      <c r="B165" s="4" t="s">
        <v>242</v>
      </c>
      <c r="C165" s="9">
        <v>0</v>
      </c>
      <c r="D165" s="9">
        <v>0</v>
      </c>
      <c r="E165" s="4" t="s">
        <v>230</v>
      </c>
      <c r="F165" s="4" t="s">
        <v>230</v>
      </c>
    </row>
    <row r="166" spans="1:6" x14ac:dyDescent="0.25">
      <c r="A166" s="4">
        <v>163</v>
      </c>
      <c r="B166" s="4" t="s">
        <v>242</v>
      </c>
      <c r="C166" s="9">
        <v>0</v>
      </c>
      <c r="D166" s="9">
        <v>0</v>
      </c>
      <c r="E166" s="4" t="s">
        <v>230</v>
      </c>
      <c r="F166" s="4" t="s">
        <v>230</v>
      </c>
    </row>
    <row r="167" spans="1:6" x14ac:dyDescent="0.25">
      <c r="A167" s="4">
        <v>164</v>
      </c>
      <c r="B167" s="4" t="s">
        <v>242</v>
      </c>
      <c r="C167" s="9">
        <v>0</v>
      </c>
      <c r="D167" s="9">
        <v>0</v>
      </c>
      <c r="E167" s="4" t="s">
        <v>230</v>
      </c>
      <c r="F167" s="4" t="s">
        <v>230</v>
      </c>
    </row>
    <row r="168" spans="1:6" x14ac:dyDescent="0.25">
      <c r="A168" s="4">
        <v>165</v>
      </c>
      <c r="B168" s="4" t="s">
        <v>242</v>
      </c>
      <c r="C168" s="9">
        <v>0</v>
      </c>
      <c r="D168" s="9">
        <v>0</v>
      </c>
      <c r="E168" s="4" t="s">
        <v>230</v>
      </c>
      <c r="F168" s="4" t="s">
        <v>230</v>
      </c>
    </row>
    <row r="169" spans="1:6" x14ac:dyDescent="0.25">
      <c r="A169" s="4">
        <v>166</v>
      </c>
      <c r="B169" s="4" t="s">
        <v>242</v>
      </c>
      <c r="C169" s="9">
        <v>0</v>
      </c>
      <c r="D169" s="9">
        <v>0</v>
      </c>
      <c r="E169" s="4" t="s">
        <v>230</v>
      </c>
      <c r="F169" s="4" t="s">
        <v>230</v>
      </c>
    </row>
    <row r="170" spans="1:6" x14ac:dyDescent="0.25">
      <c r="A170" s="4">
        <v>167</v>
      </c>
      <c r="B170" s="4" t="s">
        <v>242</v>
      </c>
      <c r="C170" s="9">
        <v>0</v>
      </c>
      <c r="D170" s="9">
        <v>0</v>
      </c>
      <c r="E170" s="4" t="s">
        <v>230</v>
      </c>
      <c r="F170" s="4" t="s">
        <v>230</v>
      </c>
    </row>
    <row r="171" spans="1:6" x14ac:dyDescent="0.25">
      <c r="A171" s="4">
        <v>168</v>
      </c>
      <c r="B171" s="4" t="s">
        <v>242</v>
      </c>
      <c r="C171" s="9">
        <v>0</v>
      </c>
      <c r="D171" s="9">
        <v>0</v>
      </c>
      <c r="E171" s="4" t="s">
        <v>230</v>
      </c>
      <c r="F171" s="4" t="s">
        <v>230</v>
      </c>
    </row>
    <row r="172" spans="1:6" x14ac:dyDescent="0.25">
      <c r="A172" s="4">
        <v>169</v>
      </c>
      <c r="B172" s="4" t="s">
        <v>242</v>
      </c>
      <c r="C172" s="9">
        <v>0</v>
      </c>
      <c r="D172" s="9">
        <v>0</v>
      </c>
      <c r="E172" s="4" t="s">
        <v>230</v>
      </c>
      <c r="F172" s="4" t="s">
        <v>230</v>
      </c>
    </row>
    <row r="173" spans="1:6" x14ac:dyDescent="0.25">
      <c r="A173" s="4">
        <v>170</v>
      </c>
      <c r="B173" s="4" t="s">
        <v>242</v>
      </c>
      <c r="C173" s="9">
        <v>0</v>
      </c>
      <c r="D173" s="9">
        <v>0</v>
      </c>
      <c r="E173" s="4" t="s">
        <v>230</v>
      </c>
      <c r="F173" s="4" t="s">
        <v>230</v>
      </c>
    </row>
    <row r="174" spans="1:6" x14ac:dyDescent="0.25">
      <c r="A174" s="4">
        <v>171</v>
      </c>
      <c r="B174" s="4" t="s">
        <v>242</v>
      </c>
      <c r="C174" s="9">
        <v>0</v>
      </c>
      <c r="D174" s="9">
        <v>0</v>
      </c>
      <c r="E174" s="4" t="s">
        <v>230</v>
      </c>
      <c r="F174" s="4" t="s">
        <v>230</v>
      </c>
    </row>
    <row r="175" spans="1:6" x14ac:dyDescent="0.25">
      <c r="A175" s="4">
        <v>172</v>
      </c>
      <c r="B175" s="4" t="s">
        <v>242</v>
      </c>
      <c r="C175" s="9">
        <v>0</v>
      </c>
      <c r="D175" s="9">
        <v>0</v>
      </c>
      <c r="E175" s="4" t="s">
        <v>230</v>
      </c>
      <c r="F175" s="4" t="s">
        <v>230</v>
      </c>
    </row>
    <row r="176" spans="1:6" x14ac:dyDescent="0.25">
      <c r="A176" s="4">
        <v>173</v>
      </c>
      <c r="B176" s="4" t="s">
        <v>242</v>
      </c>
      <c r="C176" s="9">
        <v>0</v>
      </c>
      <c r="D176" s="9">
        <v>0</v>
      </c>
      <c r="E176" s="4" t="s">
        <v>230</v>
      </c>
      <c r="F176" s="4" t="s">
        <v>230</v>
      </c>
    </row>
    <row r="177" spans="1:6" x14ac:dyDescent="0.25">
      <c r="A177" s="4">
        <v>174</v>
      </c>
      <c r="B177" s="4" t="s">
        <v>242</v>
      </c>
      <c r="C177" s="9">
        <v>0</v>
      </c>
      <c r="D177" s="9">
        <v>0</v>
      </c>
      <c r="E177" s="4" t="s">
        <v>230</v>
      </c>
      <c r="F177" s="4" t="s">
        <v>230</v>
      </c>
    </row>
    <row r="178" spans="1:6" x14ac:dyDescent="0.25">
      <c r="A178" s="4">
        <v>175</v>
      </c>
      <c r="B178" s="4" t="s">
        <v>242</v>
      </c>
      <c r="C178" s="9">
        <v>0</v>
      </c>
      <c r="D178" s="9">
        <v>0</v>
      </c>
      <c r="E178" s="4" t="s">
        <v>230</v>
      </c>
      <c r="F178" s="4" t="s">
        <v>230</v>
      </c>
    </row>
    <row r="179" spans="1:6" x14ac:dyDescent="0.25">
      <c r="A179" s="4">
        <v>176</v>
      </c>
      <c r="B179" s="4" t="s">
        <v>242</v>
      </c>
      <c r="C179" s="9">
        <v>0</v>
      </c>
      <c r="D179" s="9">
        <v>0</v>
      </c>
      <c r="E179" s="4" t="s">
        <v>230</v>
      </c>
      <c r="F179" s="4" t="s">
        <v>230</v>
      </c>
    </row>
    <row r="180" spans="1:6" x14ac:dyDescent="0.25">
      <c r="A180" s="4">
        <v>177</v>
      </c>
      <c r="B180" s="4" t="s">
        <v>242</v>
      </c>
      <c r="C180" s="9">
        <v>0</v>
      </c>
      <c r="D180" s="9">
        <v>0</v>
      </c>
      <c r="E180" s="4" t="s">
        <v>230</v>
      </c>
      <c r="F180" s="4" t="s">
        <v>230</v>
      </c>
    </row>
    <row r="181" spans="1:6" x14ac:dyDescent="0.25">
      <c r="A181" s="4">
        <v>178</v>
      </c>
      <c r="B181" s="4" t="s">
        <v>242</v>
      </c>
      <c r="C181" s="9">
        <v>0</v>
      </c>
      <c r="D181" s="9">
        <v>0</v>
      </c>
      <c r="E181" s="4" t="s">
        <v>230</v>
      </c>
      <c r="F181" s="4" t="s">
        <v>230</v>
      </c>
    </row>
    <row r="182" spans="1:6" x14ac:dyDescent="0.25">
      <c r="A182" s="4">
        <v>179</v>
      </c>
      <c r="B182" s="4" t="s">
        <v>242</v>
      </c>
      <c r="C182" s="9">
        <v>0</v>
      </c>
      <c r="D182" s="9">
        <v>0</v>
      </c>
      <c r="E182" s="4" t="s">
        <v>230</v>
      </c>
      <c r="F182" s="4" t="s">
        <v>230</v>
      </c>
    </row>
    <row r="183" spans="1:6" x14ac:dyDescent="0.25">
      <c r="A183" s="4">
        <v>180</v>
      </c>
      <c r="B183" s="4" t="s">
        <v>242</v>
      </c>
      <c r="C183" s="9">
        <v>0</v>
      </c>
      <c r="D183" s="9">
        <v>0</v>
      </c>
      <c r="E183" s="4" t="s">
        <v>230</v>
      </c>
      <c r="F183" s="4" t="s">
        <v>230</v>
      </c>
    </row>
    <row r="184" spans="1:6" x14ac:dyDescent="0.25">
      <c r="A184" s="4">
        <v>181</v>
      </c>
      <c r="B184" s="4" t="s">
        <v>242</v>
      </c>
      <c r="C184" s="9">
        <v>0</v>
      </c>
      <c r="D184" s="9">
        <v>0</v>
      </c>
      <c r="E184" s="4" t="s">
        <v>230</v>
      </c>
      <c r="F184" s="4" t="s">
        <v>230</v>
      </c>
    </row>
    <row r="185" spans="1:6" x14ac:dyDescent="0.25">
      <c r="A185" s="4">
        <v>182</v>
      </c>
      <c r="B185" s="4" t="s">
        <v>242</v>
      </c>
      <c r="C185" s="9">
        <v>0</v>
      </c>
      <c r="D185" s="9">
        <v>0</v>
      </c>
      <c r="E185" s="4" t="s">
        <v>230</v>
      </c>
      <c r="F185" s="4" t="s">
        <v>230</v>
      </c>
    </row>
    <row r="186" spans="1:6" x14ac:dyDescent="0.25">
      <c r="A186" s="4">
        <v>183</v>
      </c>
      <c r="B186" s="4" t="s">
        <v>242</v>
      </c>
      <c r="C186" s="9">
        <v>0</v>
      </c>
      <c r="D186" s="9">
        <v>0</v>
      </c>
      <c r="E186" s="4" t="s">
        <v>230</v>
      </c>
      <c r="F186" s="4" t="s">
        <v>230</v>
      </c>
    </row>
    <row r="187" spans="1:6" x14ac:dyDescent="0.25">
      <c r="A187" s="4">
        <v>184</v>
      </c>
      <c r="B187" s="4" t="s">
        <v>242</v>
      </c>
      <c r="C187" s="9">
        <v>0</v>
      </c>
      <c r="D187" s="9">
        <v>0</v>
      </c>
      <c r="E187" s="4" t="s">
        <v>230</v>
      </c>
      <c r="F187" s="4" t="s">
        <v>230</v>
      </c>
    </row>
    <row r="188" spans="1:6" x14ac:dyDescent="0.25">
      <c r="A188" s="4">
        <v>185</v>
      </c>
      <c r="B188" s="4" t="s">
        <v>242</v>
      </c>
      <c r="C188" s="9">
        <v>0</v>
      </c>
      <c r="D188" s="9">
        <v>0</v>
      </c>
      <c r="E188" s="4" t="s">
        <v>230</v>
      </c>
      <c r="F188" s="4" t="s">
        <v>230</v>
      </c>
    </row>
    <row r="189" spans="1:6" x14ac:dyDescent="0.25">
      <c r="A189" s="4">
        <v>186</v>
      </c>
      <c r="B189" s="4" t="s">
        <v>242</v>
      </c>
      <c r="C189" s="9">
        <v>0</v>
      </c>
      <c r="D189" s="9">
        <v>0</v>
      </c>
      <c r="E189" s="4" t="s">
        <v>230</v>
      </c>
      <c r="F189" s="4" t="s">
        <v>230</v>
      </c>
    </row>
    <row r="190" spans="1:6" x14ac:dyDescent="0.25">
      <c r="A190" s="4">
        <v>187</v>
      </c>
      <c r="B190" s="4" t="s">
        <v>242</v>
      </c>
      <c r="C190" s="9">
        <v>0</v>
      </c>
      <c r="D190" s="9">
        <v>0</v>
      </c>
      <c r="E190" s="4" t="s">
        <v>230</v>
      </c>
      <c r="F190" s="4" t="s">
        <v>230</v>
      </c>
    </row>
    <row r="191" spans="1:6" x14ac:dyDescent="0.25">
      <c r="A191" s="4">
        <v>188</v>
      </c>
      <c r="B191" s="4" t="s">
        <v>242</v>
      </c>
      <c r="C191" s="9">
        <v>0</v>
      </c>
      <c r="D191" s="9">
        <v>0</v>
      </c>
      <c r="E191" s="4" t="s">
        <v>230</v>
      </c>
      <c r="F191" s="4" t="s">
        <v>230</v>
      </c>
    </row>
    <row r="192" spans="1:6" x14ac:dyDescent="0.25">
      <c r="A192" s="4">
        <v>189</v>
      </c>
      <c r="B192" s="4" t="s">
        <v>242</v>
      </c>
      <c r="C192" s="9">
        <v>0</v>
      </c>
      <c r="D192" s="9">
        <v>0</v>
      </c>
      <c r="E192" s="4" t="s">
        <v>230</v>
      </c>
      <c r="F192" s="4" t="s">
        <v>230</v>
      </c>
    </row>
    <row r="193" spans="1:6" x14ac:dyDescent="0.25">
      <c r="A193" s="4">
        <v>190</v>
      </c>
      <c r="B193" s="4" t="s">
        <v>242</v>
      </c>
      <c r="C193" s="9">
        <v>0</v>
      </c>
      <c r="D193" s="9">
        <v>0</v>
      </c>
      <c r="E193" s="4" t="s">
        <v>230</v>
      </c>
      <c r="F193" s="4" t="s">
        <v>230</v>
      </c>
    </row>
    <row r="194" spans="1:6" x14ac:dyDescent="0.25">
      <c r="A194" s="4">
        <v>191</v>
      </c>
      <c r="B194" s="4" t="s">
        <v>242</v>
      </c>
      <c r="C194" s="9">
        <v>0</v>
      </c>
      <c r="D194" s="9">
        <v>0</v>
      </c>
      <c r="E194" s="4" t="s">
        <v>230</v>
      </c>
      <c r="F194" s="4" t="s">
        <v>230</v>
      </c>
    </row>
    <row r="195" spans="1:6" x14ac:dyDescent="0.25">
      <c r="A195" s="4">
        <v>192</v>
      </c>
      <c r="B195" s="4" t="s">
        <v>242</v>
      </c>
      <c r="C195" s="9">
        <v>0</v>
      </c>
      <c r="D195" s="9">
        <v>0</v>
      </c>
      <c r="E195" s="4" t="s">
        <v>230</v>
      </c>
      <c r="F195" s="4" t="s">
        <v>230</v>
      </c>
    </row>
    <row r="196" spans="1:6" x14ac:dyDescent="0.25">
      <c r="A196" s="4">
        <v>193</v>
      </c>
      <c r="B196" s="4" t="s">
        <v>242</v>
      </c>
      <c r="C196" s="9">
        <v>0</v>
      </c>
      <c r="D196" s="9">
        <v>0</v>
      </c>
      <c r="E196" s="4" t="s">
        <v>230</v>
      </c>
      <c r="F196" s="4" t="s">
        <v>230</v>
      </c>
    </row>
    <row r="197" spans="1:6" x14ac:dyDescent="0.25">
      <c r="A197" s="4">
        <v>194</v>
      </c>
      <c r="B197" s="4" t="s">
        <v>242</v>
      </c>
      <c r="C197" s="9">
        <v>0</v>
      </c>
      <c r="D197" s="9">
        <v>0</v>
      </c>
      <c r="E197" s="4" t="s">
        <v>230</v>
      </c>
      <c r="F197" s="4" t="s">
        <v>230</v>
      </c>
    </row>
    <row r="198" spans="1:6" x14ac:dyDescent="0.25">
      <c r="A198" s="4">
        <v>195</v>
      </c>
      <c r="B198" s="4" t="s">
        <v>242</v>
      </c>
      <c r="C198" s="9">
        <v>0</v>
      </c>
      <c r="D198" s="9">
        <v>0</v>
      </c>
      <c r="E198" s="4" t="s">
        <v>230</v>
      </c>
      <c r="F198" s="4" t="s">
        <v>230</v>
      </c>
    </row>
    <row r="199" spans="1:6" x14ac:dyDescent="0.25">
      <c r="A199" s="4">
        <v>196</v>
      </c>
      <c r="B199" s="4" t="s">
        <v>242</v>
      </c>
      <c r="C199" s="9">
        <v>0</v>
      </c>
      <c r="D199" s="9">
        <v>0</v>
      </c>
      <c r="E199" s="4" t="s">
        <v>230</v>
      </c>
      <c r="F199" s="4" t="s">
        <v>230</v>
      </c>
    </row>
    <row r="200" spans="1:6" x14ac:dyDescent="0.25">
      <c r="A200" s="4">
        <v>197</v>
      </c>
      <c r="B200" s="4" t="s">
        <v>242</v>
      </c>
      <c r="C200" s="9">
        <v>0</v>
      </c>
      <c r="D200" s="9">
        <v>0</v>
      </c>
      <c r="E200" s="4" t="s">
        <v>230</v>
      </c>
      <c r="F200" s="4" t="s">
        <v>230</v>
      </c>
    </row>
    <row r="201" spans="1:6" x14ac:dyDescent="0.25">
      <c r="A201" s="4">
        <v>198</v>
      </c>
      <c r="B201" s="4" t="s">
        <v>242</v>
      </c>
      <c r="C201" s="9">
        <v>0</v>
      </c>
      <c r="D201" s="9">
        <v>0</v>
      </c>
      <c r="E201" s="4" t="s">
        <v>230</v>
      </c>
      <c r="F201" s="4" t="s">
        <v>230</v>
      </c>
    </row>
    <row r="202" spans="1:6" x14ac:dyDescent="0.25">
      <c r="A202" s="4">
        <v>199</v>
      </c>
      <c r="B202" s="4" t="s">
        <v>242</v>
      </c>
      <c r="C202" s="9">
        <v>0</v>
      </c>
      <c r="D202" s="9">
        <v>0</v>
      </c>
      <c r="E202" s="4" t="s">
        <v>230</v>
      </c>
      <c r="F202" s="4" t="s">
        <v>230</v>
      </c>
    </row>
    <row r="203" spans="1:6" x14ac:dyDescent="0.25">
      <c r="A203" s="4">
        <v>200</v>
      </c>
      <c r="B203" s="4" t="s">
        <v>242</v>
      </c>
      <c r="C203" s="9">
        <v>0</v>
      </c>
      <c r="D203" s="9">
        <v>0</v>
      </c>
      <c r="E203" s="4" t="s">
        <v>230</v>
      </c>
      <c r="F203" s="4" t="s">
        <v>230</v>
      </c>
    </row>
    <row r="204" spans="1:6" x14ac:dyDescent="0.25">
      <c r="A204" s="4">
        <v>201</v>
      </c>
      <c r="B204" s="4" t="s">
        <v>242</v>
      </c>
      <c r="C204" s="9">
        <v>0</v>
      </c>
      <c r="D204" s="9">
        <v>0</v>
      </c>
      <c r="E204" s="4" t="s">
        <v>230</v>
      </c>
      <c r="F204" s="4" t="s">
        <v>230</v>
      </c>
    </row>
    <row r="205" spans="1:6" x14ac:dyDescent="0.25">
      <c r="A205" s="4">
        <v>202</v>
      </c>
      <c r="B205" s="4" t="s">
        <v>242</v>
      </c>
      <c r="C205" s="9">
        <v>0</v>
      </c>
      <c r="D205" s="9">
        <v>0</v>
      </c>
      <c r="E205" s="4" t="s">
        <v>230</v>
      </c>
      <c r="F205" s="4" t="s">
        <v>230</v>
      </c>
    </row>
    <row r="206" spans="1:6" x14ac:dyDescent="0.25">
      <c r="A206" s="4">
        <v>203</v>
      </c>
      <c r="B206" s="4" t="s">
        <v>242</v>
      </c>
      <c r="C206" s="9">
        <v>0</v>
      </c>
      <c r="D206" s="9">
        <v>0</v>
      </c>
      <c r="E206" s="4" t="s">
        <v>230</v>
      </c>
      <c r="F206" s="4" t="s">
        <v>230</v>
      </c>
    </row>
    <row r="207" spans="1:6" x14ac:dyDescent="0.25">
      <c r="A207" s="4">
        <v>204</v>
      </c>
      <c r="B207" s="4" t="s">
        <v>242</v>
      </c>
      <c r="C207" s="9">
        <v>0</v>
      </c>
      <c r="D207" s="9">
        <v>0</v>
      </c>
      <c r="E207" s="4" t="s">
        <v>230</v>
      </c>
      <c r="F207" s="4" t="s">
        <v>230</v>
      </c>
    </row>
    <row r="208" spans="1:6" x14ac:dyDescent="0.25">
      <c r="A208" s="4">
        <v>205</v>
      </c>
      <c r="B208" s="4" t="s">
        <v>242</v>
      </c>
      <c r="C208" s="9">
        <v>0</v>
      </c>
      <c r="D208" s="9">
        <v>0</v>
      </c>
      <c r="E208" s="4" t="s">
        <v>230</v>
      </c>
      <c r="F208" s="4" t="s">
        <v>230</v>
      </c>
    </row>
    <row r="209" spans="1:6" x14ac:dyDescent="0.25">
      <c r="A209" s="4">
        <v>206</v>
      </c>
      <c r="B209" s="4" t="s">
        <v>242</v>
      </c>
      <c r="C209" s="9">
        <v>0</v>
      </c>
      <c r="D209" s="9">
        <v>0</v>
      </c>
      <c r="E209" s="4" t="s">
        <v>230</v>
      </c>
      <c r="F209" s="4" t="s">
        <v>230</v>
      </c>
    </row>
    <row r="210" spans="1:6" x14ac:dyDescent="0.25">
      <c r="A210" s="4">
        <v>207</v>
      </c>
      <c r="B210" s="4" t="s">
        <v>242</v>
      </c>
      <c r="C210" s="9">
        <v>0</v>
      </c>
      <c r="D210" s="9">
        <v>0</v>
      </c>
      <c r="E210" s="4" t="s">
        <v>230</v>
      </c>
      <c r="F210" s="4" t="s">
        <v>230</v>
      </c>
    </row>
    <row r="211" spans="1:6" x14ac:dyDescent="0.25">
      <c r="A211" s="4">
        <v>208</v>
      </c>
      <c r="B211" s="4" t="s">
        <v>242</v>
      </c>
      <c r="C211" s="9">
        <v>0</v>
      </c>
      <c r="D211" s="9">
        <v>0</v>
      </c>
      <c r="E211" s="4" t="s">
        <v>230</v>
      </c>
      <c r="F211" s="4" t="s">
        <v>230</v>
      </c>
    </row>
    <row r="212" spans="1:6" x14ac:dyDescent="0.25">
      <c r="A212" s="4">
        <v>209</v>
      </c>
      <c r="B212" s="4" t="s">
        <v>242</v>
      </c>
      <c r="C212" s="9">
        <v>0</v>
      </c>
      <c r="D212" s="9">
        <v>0</v>
      </c>
      <c r="E212" s="4" t="s">
        <v>230</v>
      </c>
      <c r="F212" s="4" t="s">
        <v>230</v>
      </c>
    </row>
    <row r="213" spans="1:6" x14ac:dyDescent="0.25">
      <c r="A213" s="4">
        <v>210</v>
      </c>
      <c r="B213" s="4" t="s">
        <v>242</v>
      </c>
      <c r="C213" s="9">
        <v>0</v>
      </c>
      <c r="D213" s="9">
        <v>0</v>
      </c>
      <c r="E213" s="4" t="s">
        <v>230</v>
      </c>
      <c r="F213" s="4" t="s">
        <v>230</v>
      </c>
    </row>
    <row r="214" spans="1:6" x14ac:dyDescent="0.25">
      <c r="A214" s="4">
        <v>211</v>
      </c>
      <c r="B214" s="4" t="s">
        <v>242</v>
      </c>
      <c r="C214" s="9">
        <v>0</v>
      </c>
      <c r="D214" s="9">
        <v>0</v>
      </c>
      <c r="E214" s="4" t="s">
        <v>230</v>
      </c>
      <c r="F214" s="4" t="s">
        <v>230</v>
      </c>
    </row>
    <row r="215" spans="1:6" x14ac:dyDescent="0.25">
      <c r="A215" s="4">
        <v>212</v>
      </c>
      <c r="B215" s="4" t="s">
        <v>242</v>
      </c>
      <c r="C215" s="9">
        <v>0</v>
      </c>
      <c r="D215" s="9">
        <v>0</v>
      </c>
      <c r="E215" s="4" t="s">
        <v>230</v>
      </c>
      <c r="F215" s="4" t="s">
        <v>230</v>
      </c>
    </row>
    <row r="216" spans="1:6" x14ac:dyDescent="0.25">
      <c r="A216" s="4">
        <v>213</v>
      </c>
      <c r="B216" s="4" t="s">
        <v>242</v>
      </c>
      <c r="C216" s="9">
        <v>0</v>
      </c>
      <c r="D216" s="9">
        <v>0</v>
      </c>
      <c r="E216" s="4" t="s">
        <v>230</v>
      </c>
      <c r="F216" s="4" t="s">
        <v>230</v>
      </c>
    </row>
    <row r="217" spans="1:6" x14ac:dyDescent="0.25">
      <c r="A217" s="4">
        <v>214</v>
      </c>
      <c r="B217" s="4" t="s">
        <v>242</v>
      </c>
      <c r="C217" s="9">
        <v>0</v>
      </c>
      <c r="D217" s="9">
        <v>0</v>
      </c>
      <c r="E217" s="4" t="s">
        <v>230</v>
      </c>
      <c r="F217" s="4" t="s">
        <v>230</v>
      </c>
    </row>
    <row r="218" spans="1:6" x14ac:dyDescent="0.25">
      <c r="A218" s="4">
        <v>215</v>
      </c>
      <c r="B218" s="4" t="s">
        <v>242</v>
      </c>
      <c r="C218" s="9">
        <v>0</v>
      </c>
      <c r="D218" s="9">
        <v>0</v>
      </c>
      <c r="E218" s="4" t="s">
        <v>230</v>
      </c>
      <c r="F218" s="4" t="s">
        <v>230</v>
      </c>
    </row>
    <row r="219" spans="1:6" x14ac:dyDescent="0.25">
      <c r="A219" s="4">
        <v>216</v>
      </c>
      <c r="B219" s="4" t="s">
        <v>242</v>
      </c>
      <c r="C219" s="9">
        <v>0</v>
      </c>
      <c r="D219" s="9">
        <v>0</v>
      </c>
      <c r="E219" s="4" t="s">
        <v>230</v>
      </c>
      <c r="F219" s="4" t="s">
        <v>230</v>
      </c>
    </row>
    <row r="220" spans="1:6" x14ac:dyDescent="0.25">
      <c r="A220" s="4">
        <v>217</v>
      </c>
      <c r="B220" s="4" t="s">
        <v>242</v>
      </c>
      <c r="C220" s="9">
        <v>0</v>
      </c>
      <c r="D220" s="9">
        <v>0</v>
      </c>
      <c r="E220" s="4" t="s">
        <v>230</v>
      </c>
      <c r="F220" s="4" t="s">
        <v>230</v>
      </c>
    </row>
    <row r="221" spans="1:6" x14ac:dyDescent="0.25">
      <c r="A221" s="4">
        <v>218</v>
      </c>
      <c r="B221" s="4" t="s">
        <v>242</v>
      </c>
      <c r="C221" s="9">
        <v>0</v>
      </c>
      <c r="D221" s="9">
        <v>0</v>
      </c>
      <c r="E221" s="4" t="s">
        <v>230</v>
      </c>
      <c r="F221" s="4" t="s">
        <v>230</v>
      </c>
    </row>
    <row r="222" spans="1:6" x14ac:dyDescent="0.25">
      <c r="A222" s="4">
        <v>219</v>
      </c>
      <c r="B222" s="4" t="s">
        <v>242</v>
      </c>
      <c r="C222" s="9">
        <v>0</v>
      </c>
      <c r="D222" s="9">
        <v>0</v>
      </c>
      <c r="E222" s="4" t="s">
        <v>230</v>
      </c>
      <c r="F222" s="4" t="s">
        <v>230</v>
      </c>
    </row>
    <row r="223" spans="1:6" x14ac:dyDescent="0.25">
      <c r="A223" s="4">
        <v>220</v>
      </c>
      <c r="B223" s="4" t="s">
        <v>242</v>
      </c>
      <c r="C223" s="9">
        <v>0</v>
      </c>
      <c r="D223" s="9">
        <v>0</v>
      </c>
      <c r="E223" s="4" t="s">
        <v>230</v>
      </c>
      <c r="F223" s="4" t="s">
        <v>230</v>
      </c>
    </row>
    <row r="224" spans="1:6" x14ac:dyDescent="0.25">
      <c r="A224" s="4">
        <v>221</v>
      </c>
      <c r="B224" s="4" t="s">
        <v>242</v>
      </c>
      <c r="C224" s="9">
        <v>0</v>
      </c>
      <c r="D224" s="9">
        <v>0</v>
      </c>
      <c r="E224" s="4" t="s">
        <v>230</v>
      </c>
      <c r="F224" s="4" t="s">
        <v>230</v>
      </c>
    </row>
    <row r="225" spans="1:6" x14ac:dyDescent="0.25">
      <c r="A225" s="4">
        <v>222</v>
      </c>
      <c r="B225" s="4" t="s">
        <v>242</v>
      </c>
      <c r="C225" s="9">
        <v>0</v>
      </c>
      <c r="D225" s="9">
        <v>0</v>
      </c>
      <c r="E225" s="4" t="s">
        <v>230</v>
      </c>
      <c r="F225" s="4" t="s">
        <v>230</v>
      </c>
    </row>
    <row r="226" spans="1:6" x14ac:dyDescent="0.25">
      <c r="A226" s="4">
        <v>223</v>
      </c>
      <c r="B226" s="4" t="s">
        <v>242</v>
      </c>
      <c r="C226" s="9">
        <v>0</v>
      </c>
      <c r="D226" s="9">
        <v>0</v>
      </c>
      <c r="E226" s="4" t="s">
        <v>230</v>
      </c>
      <c r="F226" s="4" t="s">
        <v>230</v>
      </c>
    </row>
    <row r="227" spans="1:6" x14ac:dyDescent="0.25">
      <c r="A227" s="4">
        <v>224</v>
      </c>
      <c r="B227" s="4" t="s">
        <v>242</v>
      </c>
      <c r="C227" s="9">
        <v>0</v>
      </c>
      <c r="D227" s="9">
        <v>0</v>
      </c>
      <c r="E227" s="4" t="s">
        <v>230</v>
      </c>
      <c r="F227" s="4" t="s">
        <v>230</v>
      </c>
    </row>
    <row r="228" spans="1:6" x14ac:dyDescent="0.25">
      <c r="A228" s="4">
        <v>225</v>
      </c>
      <c r="B228" s="4" t="s">
        <v>242</v>
      </c>
      <c r="C228" s="9">
        <v>0</v>
      </c>
      <c r="D228" s="9">
        <v>0</v>
      </c>
      <c r="E228" s="4" t="s">
        <v>230</v>
      </c>
      <c r="F228" s="4" t="s">
        <v>230</v>
      </c>
    </row>
    <row r="229" spans="1:6" x14ac:dyDescent="0.25">
      <c r="A229" s="4">
        <v>226</v>
      </c>
      <c r="B229" s="4" t="s">
        <v>242</v>
      </c>
      <c r="C229" s="9">
        <v>0</v>
      </c>
      <c r="D229" s="9">
        <v>0</v>
      </c>
      <c r="E229" s="4" t="s">
        <v>230</v>
      </c>
      <c r="F229" s="4" t="s">
        <v>230</v>
      </c>
    </row>
    <row r="230" spans="1:6" x14ac:dyDescent="0.25">
      <c r="A230" s="4">
        <v>227</v>
      </c>
      <c r="B230" s="4" t="s">
        <v>242</v>
      </c>
      <c r="C230" s="9">
        <v>0</v>
      </c>
      <c r="D230" s="9">
        <v>0</v>
      </c>
      <c r="E230" s="4" t="s">
        <v>230</v>
      </c>
      <c r="F230" s="4" t="s">
        <v>230</v>
      </c>
    </row>
    <row r="231" spans="1:6" x14ac:dyDescent="0.25">
      <c r="A231" s="4">
        <v>228</v>
      </c>
      <c r="B231" s="4" t="s">
        <v>242</v>
      </c>
      <c r="C231" s="9">
        <v>0</v>
      </c>
      <c r="D231" s="9">
        <v>0</v>
      </c>
      <c r="E231" s="4" t="s">
        <v>230</v>
      </c>
      <c r="F231" s="4" t="s">
        <v>230</v>
      </c>
    </row>
    <row r="232" spans="1:6" x14ac:dyDescent="0.25">
      <c r="A232" s="4">
        <v>229</v>
      </c>
      <c r="B232" s="4" t="s">
        <v>242</v>
      </c>
      <c r="C232" s="9">
        <v>0</v>
      </c>
      <c r="D232" s="9">
        <v>0</v>
      </c>
      <c r="E232" s="4" t="s">
        <v>230</v>
      </c>
      <c r="F232" s="4" t="s">
        <v>230</v>
      </c>
    </row>
    <row r="233" spans="1:6" x14ac:dyDescent="0.25">
      <c r="A233" s="4">
        <v>230</v>
      </c>
      <c r="B233" s="4" t="s">
        <v>242</v>
      </c>
      <c r="C233" s="9">
        <v>0</v>
      </c>
      <c r="D233" s="9">
        <v>0</v>
      </c>
      <c r="E233" s="4" t="s">
        <v>230</v>
      </c>
      <c r="F233" s="4" t="s">
        <v>230</v>
      </c>
    </row>
    <row r="234" spans="1:6" x14ac:dyDescent="0.25">
      <c r="A234" s="4">
        <v>231</v>
      </c>
      <c r="B234" s="4" t="s">
        <v>242</v>
      </c>
      <c r="C234" s="9">
        <v>0</v>
      </c>
      <c r="D234" s="9">
        <v>0</v>
      </c>
      <c r="E234" s="4" t="s">
        <v>230</v>
      </c>
      <c r="F234" s="4" t="s">
        <v>230</v>
      </c>
    </row>
    <row r="235" spans="1:6" x14ac:dyDescent="0.25">
      <c r="A235" s="4">
        <v>232</v>
      </c>
      <c r="B235" s="4" t="s">
        <v>242</v>
      </c>
      <c r="C235" s="9">
        <v>0</v>
      </c>
      <c r="D235" s="9">
        <v>0</v>
      </c>
      <c r="E235" s="4" t="s">
        <v>230</v>
      </c>
      <c r="F235" s="4" t="s">
        <v>230</v>
      </c>
    </row>
    <row r="236" spans="1:6" x14ac:dyDescent="0.25">
      <c r="A236" s="4">
        <v>233</v>
      </c>
      <c r="B236" s="4" t="s">
        <v>242</v>
      </c>
      <c r="C236" s="9">
        <v>0</v>
      </c>
      <c r="D236" s="9">
        <v>0</v>
      </c>
      <c r="E236" s="4" t="s">
        <v>230</v>
      </c>
      <c r="F236" s="4" t="s">
        <v>230</v>
      </c>
    </row>
    <row r="237" spans="1:6" x14ac:dyDescent="0.25">
      <c r="A237" s="4">
        <v>234</v>
      </c>
      <c r="B237" s="4" t="s">
        <v>242</v>
      </c>
      <c r="C237" s="9">
        <v>0</v>
      </c>
      <c r="D237" s="9">
        <v>0</v>
      </c>
      <c r="E237" s="4" t="s">
        <v>230</v>
      </c>
      <c r="F237" s="4" t="s">
        <v>230</v>
      </c>
    </row>
    <row r="238" spans="1:6" x14ac:dyDescent="0.25">
      <c r="A238" s="4">
        <v>235</v>
      </c>
      <c r="B238" s="4" t="s">
        <v>242</v>
      </c>
      <c r="C238" s="9">
        <v>0</v>
      </c>
      <c r="D238" s="9">
        <v>0</v>
      </c>
      <c r="E238" s="4" t="s">
        <v>230</v>
      </c>
      <c r="F238" s="4" t="s">
        <v>230</v>
      </c>
    </row>
    <row r="239" spans="1:6" x14ac:dyDescent="0.25">
      <c r="A239" s="4">
        <v>236</v>
      </c>
      <c r="B239" s="4" t="s">
        <v>242</v>
      </c>
      <c r="C239" s="9">
        <v>0</v>
      </c>
      <c r="D239" s="9">
        <v>0</v>
      </c>
      <c r="E239" s="4" t="s">
        <v>230</v>
      </c>
      <c r="F239" s="4" t="s">
        <v>230</v>
      </c>
    </row>
    <row r="240" spans="1:6" x14ac:dyDescent="0.25">
      <c r="A240" s="4">
        <v>237</v>
      </c>
      <c r="B240" s="4" t="s">
        <v>242</v>
      </c>
      <c r="C240" s="9">
        <v>0</v>
      </c>
      <c r="D240" s="9">
        <v>0</v>
      </c>
      <c r="E240" s="4" t="s">
        <v>230</v>
      </c>
      <c r="F240" s="4" t="s">
        <v>230</v>
      </c>
    </row>
    <row r="241" spans="1:6" x14ac:dyDescent="0.25">
      <c r="A241" s="4">
        <v>238</v>
      </c>
      <c r="B241" s="4" t="s">
        <v>242</v>
      </c>
      <c r="C241" s="9">
        <v>0</v>
      </c>
      <c r="D241" s="9">
        <v>0</v>
      </c>
      <c r="E241" s="4" t="s">
        <v>230</v>
      </c>
      <c r="F241" s="4" t="s">
        <v>230</v>
      </c>
    </row>
    <row r="242" spans="1:6" x14ac:dyDescent="0.25">
      <c r="A242" s="4">
        <v>239</v>
      </c>
      <c r="B242" s="4" t="s">
        <v>242</v>
      </c>
      <c r="C242" s="9">
        <v>0</v>
      </c>
      <c r="D242" s="9">
        <v>0</v>
      </c>
      <c r="E242" s="4" t="s">
        <v>230</v>
      </c>
      <c r="F242" s="4" t="s">
        <v>230</v>
      </c>
    </row>
    <row r="243" spans="1:6" x14ac:dyDescent="0.25">
      <c r="A243" s="4">
        <v>240</v>
      </c>
      <c r="B243" s="4" t="s">
        <v>242</v>
      </c>
      <c r="C243" s="9">
        <v>0</v>
      </c>
      <c r="D243" s="9">
        <v>0</v>
      </c>
      <c r="E243" s="4" t="s">
        <v>230</v>
      </c>
      <c r="F243" s="4" t="s">
        <v>230</v>
      </c>
    </row>
    <row r="244" spans="1:6" x14ac:dyDescent="0.25">
      <c r="A244" s="4">
        <v>241</v>
      </c>
      <c r="B244" s="4" t="s">
        <v>242</v>
      </c>
      <c r="C244" s="9">
        <v>0</v>
      </c>
      <c r="D244" s="9">
        <v>0</v>
      </c>
      <c r="E244" s="4" t="s">
        <v>230</v>
      </c>
      <c r="F244" s="4" t="s">
        <v>230</v>
      </c>
    </row>
    <row r="245" spans="1:6" x14ac:dyDescent="0.25">
      <c r="A245" s="4">
        <v>242</v>
      </c>
      <c r="B245" s="4" t="s">
        <v>242</v>
      </c>
      <c r="C245" s="9">
        <v>0</v>
      </c>
      <c r="D245" s="9">
        <v>0</v>
      </c>
      <c r="E245" s="4" t="s">
        <v>230</v>
      </c>
      <c r="F245" s="4" t="s">
        <v>230</v>
      </c>
    </row>
    <row r="246" spans="1:6" x14ac:dyDescent="0.25">
      <c r="A246" s="4">
        <v>243</v>
      </c>
      <c r="B246" s="4" t="s">
        <v>242</v>
      </c>
      <c r="C246" s="9">
        <v>0</v>
      </c>
      <c r="D246" s="9">
        <v>0</v>
      </c>
      <c r="E246" s="4" t="s">
        <v>230</v>
      </c>
      <c r="F246" s="4" t="s">
        <v>230</v>
      </c>
    </row>
    <row r="247" spans="1:6" x14ac:dyDescent="0.25">
      <c r="A247" s="4">
        <v>244</v>
      </c>
      <c r="B247" s="4" t="s">
        <v>242</v>
      </c>
      <c r="C247" s="9">
        <v>0</v>
      </c>
      <c r="D247" s="9">
        <v>0</v>
      </c>
      <c r="E247" s="4" t="s">
        <v>230</v>
      </c>
      <c r="F247" s="4" t="s">
        <v>230</v>
      </c>
    </row>
    <row r="248" spans="1:6" x14ac:dyDescent="0.25">
      <c r="A248" s="4">
        <v>245</v>
      </c>
      <c r="B248" s="4" t="s">
        <v>242</v>
      </c>
      <c r="C248" s="9">
        <v>0</v>
      </c>
      <c r="D248" s="9">
        <v>0</v>
      </c>
      <c r="E248" s="4" t="s">
        <v>230</v>
      </c>
      <c r="F248" s="4" t="s">
        <v>230</v>
      </c>
    </row>
    <row r="249" spans="1:6" x14ac:dyDescent="0.25">
      <c r="A249" s="4">
        <v>246</v>
      </c>
      <c r="B249" s="4" t="s">
        <v>242</v>
      </c>
      <c r="C249" s="9">
        <v>0</v>
      </c>
      <c r="D249" s="9">
        <v>0</v>
      </c>
      <c r="E249" s="4" t="s">
        <v>230</v>
      </c>
      <c r="F249" s="4" t="s">
        <v>230</v>
      </c>
    </row>
    <row r="250" spans="1:6" x14ac:dyDescent="0.25">
      <c r="A250" s="4">
        <v>247</v>
      </c>
      <c r="B250" s="4" t="s">
        <v>242</v>
      </c>
      <c r="C250" s="9">
        <v>0</v>
      </c>
      <c r="D250" s="9">
        <v>0</v>
      </c>
      <c r="E250" s="4" t="s">
        <v>230</v>
      </c>
      <c r="F250" s="4" t="s">
        <v>230</v>
      </c>
    </row>
    <row r="251" spans="1:6" x14ac:dyDescent="0.25">
      <c r="A251" s="4">
        <v>248</v>
      </c>
      <c r="B251" s="4" t="s">
        <v>242</v>
      </c>
      <c r="C251" s="9">
        <v>0</v>
      </c>
      <c r="D251" s="9">
        <v>0</v>
      </c>
      <c r="E251" s="4" t="s">
        <v>230</v>
      </c>
      <c r="F251" s="4" t="s">
        <v>230</v>
      </c>
    </row>
    <row r="252" spans="1:6" x14ac:dyDescent="0.25">
      <c r="A252" s="4">
        <v>249</v>
      </c>
      <c r="B252" s="4" t="s">
        <v>242</v>
      </c>
      <c r="C252" s="9">
        <v>0</v>
      </c>
      <c r="D252" s="9">
        <v>0</v>
      </c>
      <c r="E252" s="4" t="s">
        <v>230</v>
      </c>
      <c r="F252" s="4" t="s">
        <v>230</v>
      </c>
    </row>
    <row r="253" spans="1:6" x14ac:dyDescent="0.25">
      <c r="A253" s="4">
        <v>250</v>
      </c>
      <c r="B253" s="4" t="s">
        <v>242</v>
      </c>
      <c r="C253" s="9">
        <v>0</v>
      </c>
      <c r="D253" s="9">
        <v>0</v>
      </c>
      <c r="E253" s="4" t="s">
        <v>230</v>
      </c>
      <c r="F253" s="4" t="s">
        <v>230</v>
      </c>
    </row>
    <row r="254" spans="1:6" x14ac:dyDescent="0.25">
      <c r="A254" s="4">
        <v>251</v>
      </c>
      <c r="B254" s="4" t="s">
        <v>242</v>
      </c>
      <c r="C254" s="9">
        <v>0</v>
      </c>
      <c r="D254" s="9">
        <v>0</v>
      </c>
      <c r="E254" s="4" t="s">
        <v>230</v>
      </c>
      <c r="F254" s="4" t="s">
        <v>230</v>
      </c>
    </row>
    <row r="255" spans="1:6" x14ac:dyDescent="0.25">
      <c r="A255" s="4">
        <v>252</v>
      </c>
      <c r="B255" s="4" t="s">
        <v>242</v>
      </c>
      <c r="C255" s="9">
        <v>0</v>
      </c>
      <c r="D255" s="9">
        <v>0</v>
      </c>
      <c r="E255" s="4" t="s">
        <v>230</v>
      </c>
      <c r="F255" s="4" t="s">
        <v>230</v>
      </c>
    </row>
    <row r="256" spans="1:6" x14ac:dyDescent="0.25">
      <c r="A256" s="4">
        <v>253</v>
      </c>
      <c r="B256" s="4" t="s">
        <v>242</v>
      </c>
      <c r="C256" s="9">
        <v>0</v>
      </c>
      <c r="D256" s="9">
        <v>0</v>
      </c>
      <c r="E256" s="4" t="s">
        <v>230</v>
      </c>
      <c r="F256" s="4" t="s">
        <v>230</v>
      </c>
    </row>
    <row r="257" spans="1:6" x14ac:dyDescent="0.25">
      <c r="A257" s="4">
        <v>254</v>
      </c>
      <c r="B257" s="4" t="s">
        <v>242</v>
      </c>
      <c r="C257" s="9">
        <v>0</v>
      </c>
      <c r="D257" s="9">
        <v>0</v>
      </c>
      <c r="E257" s="4" t="s">
        <v>230</v>
      </c>
      <c r="F257" s="4" t="s">
        <v>230</v>
      </c>
    </row>
    <row r="258" spans="1:6" x14ac:dyDescent="0.25">
      <c r="A258" s="4">
        <v>255</v>
      </c>
      <c r="B258" s="4" t="s">
        <v>242</v>
      </c>
      <c r="C258" s="9">
        <v>0</v>
      </c>
      <c r="D258" s="9">
        <v>0</v>
      </c>
      <c r="E258" s="4" t="s">
        <v>230</v>
      </c>
      <c r="F258" s="4" t="s">
        <v>230</v>
      </c>
    </row>
    <row r="259" spans="1:6" x14ac:dyDescent="0.25">
      <c r="A259" s="4">
        <v>256</v>
      </c>
      <c r="B259" s="4" t="s">
        <v>242</v>
      </c>
      <c r="C259" s="9">
        <v>0</v>
      </c>
      <c r="D259" s="9">
        <v>0</v>
      </c>
      <c r="E259" s="4" t="s">
        <v>230</v>
      </c>
      <c r="F259" s="4" t="s">
        <v>230</v>
      </c>
    </row>
    <row r="260" spans="1:6" x14ac:dyDescent="0.25">
      <c r="A260" s="4">
        <v>257</v>
      </c>
      <c r="B260" s="4" t="s">
        <v>242</v>
      </c>
      <c r="C260" s="9">
        <v>0</v>
      </c>
      <c r="D260" s="9">
        <v>0</v>
      </c>
      <c r="E260" s="4" t="s">
        <v>230</v>
      </c>
      <c r="F260" s="4" t="s">
        <v>230</v>
      </c>
    </row>
    <row r="261" spans="1:6" x14ac:dyDescent="0.25">
      <c r="A261" s="4">
        <v>258</v>
      </c>
      <c r="B261" s="4" t="s">
        <v>242</v>
      </c>
      <c r="C261" s="9">
        <v>0</v>
      </c>
      <c r="D261" s="9">
        <v>0</v>
      </c>
      <c r="E261" s="4" t="s">
        <v>230</v>
      </c>
      <c r="F261" s="4" t="s">
        <v>230</v>
      </c>
    </row>
    <row r="262" spans="1:6" x14ac:dyDescent="0.25">
      <c r="A262" s="4">
        <v>259</v>
      </c>
      <c r="B262" s="4" t="s">
        <v>242</v>
      </c>
      <c r="C262" s="9">
        <v>0</v>
      </c>
      <c r="D262" s="9">
        <v>0</v>
      </c>
      <c r="E262" s="4" t="s">
        <v>230</v>
      </c>
      <c r="F262" s="4" t="s">
        <v>230</v>
      </c>
    </row>
    <row r="263" spans="1:6" x14ac:dyDescent="0.25">
      <c r="A263" s="4">
        <v>260</v>
      </c>
      <c r="B263" s="4" t="s">
        <v>242</v>
      </c>
      <c r="C263" s="9">
        <v>0</v>
      </c>
      <c r="D263" s="9">
        <v>0</v>
      </c>
      <c r="E263" s="4" t="s">
        <v>230</v>
      </c>
      <c r="F263" s="4" t="s">
        <v>230</v>
      </c>
    </row>
    <row r="264" spans="1:6" x14ac:dyDescent="0.25">
      <c r="A264" s="4">
        <v>261</v>
      </c>
      <c r="B264" s="4" t="s">
        <v>242</v>
      </c>
      <c r="C264" s="9">
        <v>0</v>
      </c>
      <c r="D264" s="9">
        <v>0</v>
      </c>
      <c r="E264" s="4" t="s">
        <v>230</v>
      </c>
      <c r="F264" s="4" t="s">
        <v>230</v>
      </c>
    </row>
    <row r="265" spans="1:6" x14ac:dyDescent="0.25">
      <c r="A265" s="4">
        <v>262</v>
      </c>
      <c r="B265" s="4" t="s">
        <v>242</v>
      </c>
      <c r="C265" s="9">
        <v>0</v>
      </c>
      <c r="D265" s="9">
        <v>0</v>
      </c>
      <c r="E265" s="4" t="s">
        <v>230</v>
      </c>
      <c r="F265" s="4" t="s">
        <v>230</v>
      </c>
    </row>
    <row r="266" spans="1:6" x14ac:dyDescent="0.25">
      <c r="A266" s="4">
        <v>263</v>
      </c>
      <c r="B266" s="4" t="s">
        <v>242</v>
      </c>
      <c r="C266" s="9">
        <v>0</v>
      </c>
      <c r="D266" s="9">
        <v>0</v>
      </c>
      <c r="E266" s="4" t="s">
        <v>230</v>
      </c>
      <c r="F266" s="4" t="s">
        <v>230</v>
      </c>
    </row>
    <row r="267" spans="1:6" x14ac:dyDescent="0.25">
      <c r="A267" s="4">
        <v>264</v>
      </c>
      <c r="B267" s="4" t="s">
        <v>242</v>
      </c>
      <c r="C267" s="9">
        <v>0</v>
      </c>
      <c r="D267" s="9">
        <v>0</v>
      </c>
      <c r="E267" s="4" t="s">
        <v>230</v>
      </c>
      <c r="F267" s="4" t="s">
        <v>230</v>
      </c>
    </row>
    <row r="268" spans="1:6" x14ac:dyDescent="0.25">
      <c r="A268" s="4">
        <v>265</v>
      </c>
      <c r="B268" s="4" t="s">
        <v>242</v>
      </c>
      <c r="C268" s="9">
        <v>0</v>
      </c>
      <c r="D268" s="9">
        <v>0</v>
      </c>
      <c r="E268" s="4" t="s">
        <v>230</v>
      </c>
      <c r="F268" s="4" t="s">
        <v>230</v>
      </c>
    </row>
    <row r="269" spans="1:6" x14ac:dyDescent="0.25">
      <c r="A269" s="4">
        <v>266</v>
      </c>
      <c r="B269" s="4" t="s">
        <v>242</v>
      </c>
      <c r="C269" s="9">
        <v>0</v>
      </c>
      <c r="D269" s="9">
        <v>0</v>
      </c>
      <c r="E269" s="4" t="s">
        <v>230</v>
      </c>
      <c r="F269" s="4" t="s">
        <v>230</v>
      </c>
    </row>
    <row r="270" spans="1:6" x14ac:dyDescent="0.25">
      <c r="A270" s="4">
        <v>267</v>
      </c>
      <c r="B270" s="4" t="s">
        <v>242</v>
      </c>
      <c r="C270" s="9">
        <v>0</v>
      </c>
      <c r="D270" s="9">
        <v>0</v>
      </c>
      <c r="E270" s="4" t="s">
        <v>230</v>
      </c>
      <c r="F270" s="4" t="s">
        <v>230</v>
      </c>
    </row>
    <row r="271" spans="1:6" x14ac:dyDescent="0.25">
      <c r="A271" s="4">
        <v>268</v>
      </c>
      <c r="B271" s="4" t="s">
        <v>242</v>
      </c>
      <c r="C271" s="9">
        <v>0</v>
      </c>
      <c r="D271" s="9">
        <v>0</v>
      </c>
      <c r="E271" s="4" t="s">
        <v>230</v>
      </c>
      <c r="F271" s="4" t="s">
        <v>230</v>
      </c>
    </row>
    <row r="272" spans="1:6" x14ac:dyDescent="0.25">
      <c r="A272" s="4">
        <v>269</v>
      </c>
      <c r="B272" s="4" t="s">
        <v>242</v>
      </c>
      <c r="C272" s="9">
        <v>0</v>
      </c>
      <c r="D272" s="9">
        <v>0</v>
      </c>
      <c r="E272" s="4" t="s">
        <v>230</v>
      </c>
      <c r="F272" s="4" t="s">
        <v>230</v>
      </c>
    </row>
    <row r="273" spans="1:6" x14ac:dyDescent="0.25">
      <c r="A273" s="4">
        <v>270</v>
      </c>
      <c r="B273" s="4" t="s">
        <v>242</v>
      </c>
      <c r="C273" s="9">
        <v>0</v>
      </c>
      <c r="D273" s="9">
        <v>0</v>
      </c>
      <c r="E273" s="4" t="s">
        <v>230</v>
      </c>
      <c r="F273" s="4" t="s">
        <v>230</v>
      </c>
    </row>
    <row r="274" spans="1:6" x14ac:dyDescent="0.25">
      <c r="A274" s="4">
        <v>271</v>
      </c>
      <c r="B274" s="4" t="s">
        <v>242</v>
      </c>
      <c r="C274" s="9">
        <v>0</v>
      </c>
      <c r="D274" s="9">
        <v>0</v>
      </c>
      <c r="E274" s="4" t="s">
        <v>230</v>
      </c>
      <c r="F274" s="4" t="s">
        <v>230</v>
      </c>
    </row>
    <row r="275" spans="1:6" x14ac:dyDescent="0.25">
      <c r="A275" s="4">
        <v>272</v>
      </c>
      <c r="B275" s="4" t="s">
        <v>242</v>
      </c>
      <c r="C275" s="9">
        <v>0</v>
      </c>
      <c r="D275" s="9">
        <v>0</v>
      </c>
      <c r="E275" s="4" t="s">
        <v>230</v>
      </c>
      <c r="F275" s="4" t="s">
        <v>230</v>
      </c>
    </row>
    <row r="276" spans="1:6" x14ac:dyDescent="0.25">
      <c r="A276" s="4">
        <v>273</v>
      </c>
      <c r="B276" s="4" t="s">
        <v>242</v>
      </c>
      <c r="C276" s="9">
        <v>0</v>
      </c>
      <c r="D276" s="9">
        <v>0</v>
      </c>
      <c r="E276" s="4" t="s">
        <v>230</v>
      </c>
      <c r="F276" s="4" t="s">
        <v>230</v>
      </c>
    </row>
    <row r="277" spans="1:6" x14ac:dyDescent="0.25">
      <c r="A277" s="4">
        <v>274</v>
      </c>
      <c r="B277" s="4" t="s">
        <v>242</v>
      </c>
      <c r="C277" s="9">
        <v>0</v>
      </c>
      <c r="D277" s="9">
        <v>0</v>
      </c>
      <c r="E277" s="4" t="s">
        <v>230</v>
      </c>
      <c r="F277" s="4" t="s">
        <v>230</v>
      </c>
    </row>
    <row r="278" spans="1:6" x14ac:dyDescent="0.25">
      <c r="A278" s="4">
        <v>275</v>
      </c>
      <c r="B278" s="4" t="s">
        <v>242</v>
      </c>
      <c r="C278" s="9">
        <v>0</v>
      </c>
      <c r="D278" s="9">
        <v>0</v>
      </c>
      <c r="E278" s="4" t="s">
        <v>230</v>
      </c>
      <c r="F278" s="4" t="s">
        <v>230</v>
      </c>
    </row>
    <row r="279" spans="1:6" x14ac:dyDescent="0.25">
      <c r="A279" s="4">
        <v>276</v>
      </c>
      <c r="B279" s="4" t="s">
        <v>242</v>
      </c>
      <c r="C279" s="9">
        <v>0</v>
      </c>
      <c r="D279" s="9">
        <v>0</v>
      </c>
      <c r="E279" s="4" t="s">
        <v>230</v>
      </c>
      <c r="F279" s="4" t="s">
        <v>230</v>
      </c>
    </row>
    <row r="280" spans="1:6" x14ac:dyDescent="0.25">
      <c r="A280" s="4">
        <v>277</v>
      </c>
      <c r="B280" s="4" t="s">
        <v>242</v>
      </c>
      <c r="C280" s="9">
        <v>0</v>
      </c>
      <c r="D280" s="9">
        <v>0</v>
      </c>
      <c r="E280" s="4" t="s">
        <v>230</v>
      </c>
      <c r="F280" s="4" t="s">
        <v>230</v>
      </c>
    </row>
    <row r="281" spans="1:6" x14ac:dyDescent="0.25">
      <c r="A281" s="4">
        <v>278</v>
      </c>
      <c r="B281" s="4" t="s">
        <v>242</v>
      </c>
      <c r="C281" s="9">
        <v>0</v>
      </c>
      <c r="D281" s="9">
        <v>0</v>
      </c>
      <c r="E281" s="4" t="s">
        <v>230</v>
      </c>
      <c r="F281" s="4" t="s">
        <v>230</v>
      </c>
    </row>
    <row r="282" spans="1:6" x14ac:dyDescent="0.25">
      <c r="A282" s="4">
        <v>279</v>
      </c>
      <c r="B282" s="4" t="s">
        <v>242</v>
      </c>
      <c r="C282" s="9">
        <v>0</v>
      </c>
      <c r="D282" s="9">
        <v>0</v>
      </c>
      <c r="E282" s="4" t="s">
        <v>230</v>
      </c>
      <c r="F282" s="4" t="s">
        <v>230</v>
      </c>
    </row>
    <row r="283" spans="1:6" x14ac:dyDescent="0.25">
      <c r="A283" s="4">
        <v>280</v>
      </c>
      <c r="B283" s="4" t="s">
        <v>242</v>
      </c>
      <c r="C283" s="9">
        <v>0</v>
      </c>
      <c r="D283" s="9">
        <v>0</v>
      </c>
      <c r="E283" s="4" t="s">
        <v>230</v>
      </c>
      <c r="F283" s="4" t="s">
        <v>230</v>
      </c>
    </row>
    <row r="284" spans="1:6" x14ac:dyDescent="0.25">
      <c r="A284" s="4">
        <v>281</v>
      </c>
      <c r="B284" s="4" t="s">
        <v>242</v>
      </c>
      <c r="C284" s="9">
        <v>0</v>
      </c>
      <c r="D284" s="9">
        <v>0</v>
      </c>
      <c r="E284" s="4" t="s">
        <v>230</v>
      </c>
      <c r="F284" s="4" t="s">
        <v>230</v>
      </c>
    </row>
    <row r="285" spans="1:6" x14ac:dyDescent="0.25">
      <c r="A285" s="4">
        <v>282</v>
      </c>
      <c r="B285" s="4" t="s">
        <v>242</v>
      </c>
      <c r="C285" s="9">
        <v>0</v>
      </c>
      <c r="D285" s="9">
        <v>0</v>
      </c>
      <c r="E285" s="4" t="s">
        <v>230</v>
      </c>
      <c r="F285" s="4" t="s">
        <v>230</v>
      </c>
    </row>
    <row r="286" spans="1:6" x14ac:dyDescent="0.25">
      <c r="A286" s="4">
        <v>283</v>
      </c>
      <c r="B286" s="4" t="s">
        <v>242</v>
      </c>
      <c r="C286" s="9">
        <v>0</v>
      </c>
      <c r="D286" s="9">
        <v>0</v>
      </c>
      <c r="E286" s="4" t="s">
        <v>230</v>
      </c>
      <c r="F286" s="4" t="s">
        <v>230</v>
      </c>
    </row>
    <row r="287" spans="1:6" x14ac:dyDescent="0.25">
      <c r="A287" s="4">
        <v>284</v>
      </c>
      <c r="B287" s="4" t="s">
        <v>242</v>
      </c>
      <c r="C287" s="9">
        <v>0</v>
      </c>
      <c r="D287" s="9">
        <v>0</v>
      </c>
      <c r="E287" s="4" t="s">
        <v>230</v>
      </c>
      <c r="F287" s="4" t="s">
        <v>230</v>
      </c>
    </row>
    <row r="288" spans="1:6" x14ac:dyDescent="0.25">
      <c r="A288" s="4">
        <v>285</v>
      </c>
      <c r="B288" s="4" t="s">
        <v>242</v>
      </c>
      <c r="C288" s="9">
        <v>0</v>
      </c>
      <c r="D288" s="9">
        <v>0</v>
      </c>
      <c r="E288" s="4" t="s">
        <v>230</v>
      </c>
      <c r="F288" s="4" t="s">
        <v>230</v>
      </c>
    </row>
    <row r="289" spans="1:6" x14ac:dyDescent="0.25">
      <c r="A289" s="4">
        <v>286</v>
      </c>
      <c r="B289" s="4" t="s">
        <v>242</v>
      </c>
      <c r="C289" s="9">
        <v>0</v>
      </c>
      <c r="D289" s="9">
        <v>0</v>
      </c>
      <c r="E289" s="4" t="s">
        <v>230</v>
      </c>
      <c r="F289" s="4" t="s">
        <v>230</v>
      </c>
    </row>
    <row r="290" spans="1:6" x14ac:dyDescent="0.25">
      <c r="A290" s="4">
        <v>287</v>
      </c>
      <c r="B290" s="4" t="s">
        <v>242</v>
      </c>
      <c r="C290" s="9">
        <v>0</v>
      </c>
      <c r="D290" s="9">
        <v>0</v>
      </c>
      <c r="E290" s="4" t="s">
        <v>230</v>
      </c>
      <c r="F290" s="4" t="s">
        <v>230</v>
      </c>
    </row>
    <row r="291" spans="1:6" x14ac:dyDescent="0.25">
      <c r="A291" s="4">
        <v>288</v>
      </c>
      <c r="B291" s="4" t="s">
        <v>242</v>
      </c>
      <c r="C291" s="9">
        <v>0</v>
      </c>
      <c r="D291" s="9">
        <v>0</v>
      </c>
      <c r="E291" s="4" t="s">
        <v>230</v>
      </c>
      <c r="F291" s="4" t="s">
        <v>230</v>
      </c>
    </row>
    <row r="292" spans="1:6" x14ac:dyDescent="0.25">
      <c r="A292" s="4">
        <v>289</v>
      </c>
      <c r="B292" s="4" t="s">
        <v>242</v>
      </c>
      <c r="C292" s="9">
        <v>0</v>
      </c>
      <c r="D292" s="9">
        <v>0</v>
      </c>
      <c r="E292" s="4" t="s">
        <v>230</v>
      </c>
      <c r="F292" s="4" t="s">
        <v>230</v>
      </c>
    </row>
    <row r="293" spans="1:6" x14ac:dyDescent="0.25">
      <c r="A293" s="4">
        <v>290</v>
      </c>
      <c r="B293" s="4" t="s">
        <v>242</v>
      </c>
      <c r="C293" s="9">
        <v>0</v>
      </c>
      <c r="D293" s="9">
        <v>0</v>
      </c>
      <c r="E293" s="4" t="s">
        <v>230</v>
      </c>
      <c r="F293" s="4" t="s">
        <v>230</v>
      </c>
    </row>
    <row r="294" spans="1:6" x14ac:dyDescent="0.25">
      <c r="A294" s="4">
        <v>291</v>
      </c>
      <c r="B294" s="4" t="s">
        <v>242</v>
      </c>
      <c r="C294" s="9">
        <v>0</v>
      </c>
      <c r="D294" s="9">
        <v>0</v>
      </c>
      <c r="E294" s="4" t="s">
        <v>230</v>
      </c>
      <c r="F294" s="4" t="s">
        <v>230</v>
      </c>
    </row>
    <row r="295" spans="1:6" x14ac:dyDescent="0.25">
      <c r="A295" s="4">
        <v>292</v>
      </c>
      <c r="B295" s="4" t="s">
        <v>242</v>
      </c>
      <c r="C295" s="9">
        <v>0</v>
      </c>
      <c r="D295" s="9">
        <v>0</v>
      </c>
      <c r="E295" s="4" t="s">
        <v>230</v>
      </c>
      <c r="F295" s="4" t="s">
        <v>230</v>
      </c>
    </row>
    <row r="296" spans="1:6" x14ac:dyDescent="0.25">
      <c r="A296" s="4">
        <v>293</v>
      </c>
      <c r="B296" s="4" t="s">
        <v>242</v>
      </c>
      <c r="C296" s="9">
        <v>0</v>
      </c>
      <c r="D296" s="9">
        <v>0</v>
      </c>
      <c r="E296" s="4" t="s">
        <v>230</v>
      </c>
      <c r="F296" s="4" t="s">
        <v>230</v>
      </c>
    </row>
    <row r="297" spans="1:6" x14ac:dyDescent="0.25">
      <c r="A297" s="4">
        <v>294</v>
      </c>
      <c r="B297" s="4" t="s">
        <v>242</v>
      </c>
      <c r="C297" s="9">
        <v>0</v>
      </c>
      <c r="D297" s="9">
        <v>0</v>
      </c>
      <c r="E297" s="4" t="s">
        <v>230</v>
      </c>
      <c r="F297" s="4" t="s">
        <v>230</v>
      </c>
    </row>
    <row r="298" spans="1:6" x14ac:dyDescent="0.25">
      <c r="A298" s="4">
        <v>295</v>
      </c>
      <c r="B298" s="4" t="s">
        <v>242</v>
      </c>
      <c r="C298" s="9">
        <v>0</v>
      </c>
      <c r="D298" s="9">
        <v>0</v>
      </c>
      <c r="E298" s="4" t="s">
        <v>230</v>
      </c>
      <c r="F298" s="4" t="s">
        <v>230</v>
      </c>
    </row>
    <row r="299" spans="1:6" x14ac:dyDescent="0.25">
      <c r="A299" s="4">
        <v>296</v>
      </c>
      <c r="B299" s="4" t="s">
        <v>242</v>
      </c>
      <c r="C299" s="9">
        <v>0</v>
      </c>
      <c r="D299" s="9">
        <v>0</v>
      </c>
      <c r="E299" s="4" t="s">
        <v>230</v>
      </c>
      <c r="F299" s="4" t="s">
        <v>230</v>
      </c>
    </row>
    <row r="300" spans="1:6" x14ac:dyDescent="0.25">
      <c r="A300" s="4">
        <v>297</v>
      </c>
      <c r="B300" s="4" t="s">
        <v>242</v>
      </c>
      <c r="C300" s="9">
        <v>0</v>
      </c>
      <c r="D300" s="9">
        <v>0</v>
      </c>
      <c r="E300" s="4" t="s">
        <v>230</v>
      </c>
      <c r="F300" s="4" t="s">
        <v>230</v>
      </c>
    </row>
    <row r="301" spans="1:6" x14ac:dyDescent="0.25">
      <c r="A301" s="4">
        <v>298</v>
      </c>
      <c r="B301" s="4" t="s">
        <v>242</v>
      </c>
      <c r="C301" s="9">
        <v>0</v>
      </c>
      <c r="D301" s="9">
        <v>0</v>
      </c>
      <c r="E301" s="4" t="s">
        <v>230</v>
      </c>
      <c r="F301" s="4" t="s">
        <v>230</v>
      </c>
    </row>
    <row r="302" spans="1:6" x14ac:dyDescent="0.25">
      <c r="A302" s="4">
        <v>299</v>
      </c>
      <c r="B302" s="4" t="s">
        <v>242</v>
      </c>
      <c r="C302" s="9">
        <v>0</v>
      </c>
      <c r="D302" s="9">
        <v>0</v>
      </c>
      <c r="E302" s="4" t="s">
        <v>230</v>
      </c>
      <c r="F302" s="4" t="s">
        <v>230</v>
      </c>
    </row>
    <row r="303" spans="1:6" x14ac:dyDescent="0.25">
      <c r="A303" s="4">
        <v>300</v>
      </c>
      <c r="B303" s="4" t="s">
        <v>242</v>
      </c>
      <c r="C303" s="9">
        <v>0</v>
      </c>
      <c r="D303" s="9">
        <v>0</v>
      </c>
      <c r="E303" s="4" t="s">
        <v>230</v>
      </c>
      <c r="F303" s="4" t="s">
        <v>230</v>
      </c>
    </row>
    <row r="304" spans="1:6" x14ac:dyDescent="0.25">
      <c r="A304" s="4">
        <v>301</v>
      </c>
      <c r="B304" s="4" t="s">
        <v>242</v>
      </c>
      <c r="C304" s="9">
        <v>0</v>
      </c>
      <c r="D304" s="9">
        <v>0</v>
      </c>
      <c r="E304" s="4" t="s">
        <v>230</v>
      </c>
      <c r="F304" s="4" t="s">
        <v>230</v>
      </c>
    </row>
    <row r="305" spans="1:6" x14ac:dyDescent="0.25">
      <c r="A305" s="4">
        <v>302</v>
      </c>
      <c r="B305" s="4" t="s">
        <v>242</v>
      </c>
      <c r="C305" s="9">
        <v>0</v>
      </c>
      <c r="D305" s="9">
        <v>0</v>
      </c>
      <c r="E305" s="4" t="s">
        <v>230</v>
      </c>
      <c r="F305" s="4" t="s">
        <v>230</v>
      </c>
    </row>
    <row r="306" spans="1:6" x14ac:dyDescent="0.25">
      <c r="A306" s="4">
        <v>303</v>
      </c>
      <c r="B306" s="4" t="s">
        <v>242</v>
      </c>
      <c r="C306" s="9">
        <v>0</v>
      </c>
      <c r="D306" s="9">
        <v>0</v>
      </c>
      <c r="E306" s="4" t="s">
        <v>230</v>
      </c>
      <c r="F306" s="4" t="s">
        <v>230</v>
      </c>
    </row>
    <row r="307" spans="1:6" x14ac:dyDescent="0.25">
      <c r="A307" s="4">
        <v>304</v>
      </c>
      <c r="B307" s="4" t="s">
        <v>242</v>
      </c>
      <c r="C307" s="9">
        <v>0</v>
      </c>
      <c r="D307" s="9">
        <v>0</v>
      </c>
      <c r="E307" s="4" t="s">
        <v>230</v>
      </c>
      <c r="F307" s="4" t="s">
        <v>230</v>
      </c>
    </row>
    <row r="308" spans="1:6" x14ac:dyDescent="0.25">
      <c r="A308" s="4">
        <v>305</v>
      </c>
      <c r="B308" s="4" t="s">
        <v>242</v>
      </c>
      <c r="C308" s="9">
        <v>0</v>
      </c>
      <c r="D308" s="9">
        <v>0</v>
      </c>
      <c r="E308" s="4" t="s">
        <v>230</v>
      </c>
      <c r="F308" s="4" t="s">
        <v>230</v>
      </c>
    </row>
    <row r="309" spans="1:6" x14ac:dyDescent="0.25">
      <c r="A309" s="4">
        <v>306</v>
      </c>
      <c r="B309" s="4" t="s">
        <v>242</v>
      </c>
      <c r="C309" s="9">
        <v>0</v>
      </c>
      <c r="D309" s="9">
        <v>0</v>
      </c>
      <c r="E309" s="4" t="s">
        <v>230</v>
      </c>
      <c r="F309" s="4" t="s">
        <v>230</v>
      </c>
    </row>
    <row r="310" spans="1:6" x14ac:dyDescent="0.25">
      <c r="A310" s="4">
        <v>307</v>
      </c>
      <c r="B310" s="4" t="s">
        <v>242</v>
      </c>
      <c r="C310" s="9">
        <v>0</v>
      </c>
      <c r="D310" s="9">
        <v>0</v>
      </c>
      <c r="E310" s="4" t="s">
        <v>230</v>
      </c>
      <c r="F310" s="4" t="s">
        <v>230</v>
      </c>
    </row>
    <row r="311" spans="1:6" x14ac:dyDescent="0.25">
      <c r="A311" s="4">
        <v>308</v>
      </c>
      <c r="B311" s="4" t="s">
        <v>242</v>
      </c>
      <c r="C311" s="9">
        <v>0</v>
      </c>
      <c r="D311" s="9">
        <v>0</v>
      </c>
      <c r="E311" s="4" t="s">
        <v>230</v>
      </c>
      <c r="F311" s="4" t="s">
        <v>230</v>
      </c>
    </row>
    <row r="312" spans="1:6" x14ac:dyDescent="0.25">
      <c r="A312" s="4">
        <v>309</v>
      </c>
      <c r="B312" s="4" t="s">
        <v>242</v>
      </c>
      <c r="C312" s="9">
        <v>0</v>
      </c>
      <c r="D312" s="9">
        <v>0</v>
      </c>
      <c r="E312" s="4" t="s">
        <v>230</v>
      </c>
      <c r="F312" s="4" t="s">
        <v>230</v>
      </c>
    </row>
    <row r="313" spans="1:6" x14ac:dyDescent="0.25">
      <c r="A313" s="4">
        <v>310</v>
      </c>
      <c r="B313" s="4" t="s">
        <v>242</v>
      </c>
      <c r="C313" s="9">
        <v>0</v>
      </c>
      <c r="D313" s="9">
        <v>0</v>
      </c>
      <c r="E313" s="4" t="s">
        <v>230</v>
      </c>
      <c r="F313" s="4" t="s">
        <v>230</v>
      </c>
    </row>
    <row r="314" spans="1:6" x14ac:dyDescent="0.25">
      <c r="A314" s="4">
        <v>311</v>
      </c>
      <c r="B314" s="4" t="s">
        <v>242</v>
      </c>
      <c r="C314" s="9">
        <v>0</v>
      </c>
      <c r="D314" s="9">
        <v>0</v>
      </c>
      <c r="E314" s="4" t="s">
        <v>230</v>
      </c>
      <c r="F314" s="4" t="s">
        <v>230</v>
      </c>
    </row>
    <row r="315" spans="1:6" x14ac:dyDescent="0.25">
      <c r="A315" s="4">
        <v>312</v>
      </c>
      <c r="B315" s="4" t="s">
        <v>242</v>
      </c>
      <c r="C315" s="9">
        <v>0</v>
      </c>
      <c r="D315" s="9">
        <v>0</v>
      </c>
      <c r="E315" s="4" t="s">
        <v>230</v>
      </c>
      <c r="F315" s="4" t="s">
        <v>230</v>
      </c>
    </row>
    <row r="316" spans="1:6" x14ac:dyDescent="0.25">
      <c r="A316" s="4">
        <v>313</v>
      </c>
      <c r="B316" s="4" t="s">
        <v>242</v>
      </c>
      <c r="C316" s="9">
        <v>0</v>
      </c>
      <c r="D316" s="9">
        <v>0</v>
      </c>
      <c r="E316" s="4" t="s">
        <v>230</v>
      </c>
      <c r="F316" s="4" t="s">
        <v>230</v>
      </c>
    </row>
    <row r="317" spans="1:6" x14ac:dyDescent="0.25">
      <c r="A317" s="4">
        <v>314</v>
      </c>
      <c r="B317" s="4" t="s">
        <v>242</v>
      </c>
      <c r="C317" s="9">
        <v>0</v>
      </c>
      <c r="D317" s="9">
        <v>0</v>
      </c>
      <c r="E317" s="4" t="s">
        <v>230</v>
      </c>
      <c r="F317" s="4" t="s">
        <v>230</v>
      </c>
    </row>
    <row r="318" spans="1:6" x14ac:dyDescent="0.25">
      <c r="A318" s="4">
        <v>315</v>
      </c>
      <c r="B318" s="4" t="s">
        <v>242</v>
      </c>
      <c r="C318" s="9">
        <v>0</v>
      </c>
      <c r="D318" s="9">
        <v>0</v>
      </c>
      <c r="E318" s="4" t="s">
        <v>230</v>
      </c>
      <c r="F318" s="4" t="s">
        <v>230</v>
      </c>
    </row>
    <row r="319" spans="1:6" x14ac:dyDescent="0.25">
      <c r="A319" s="4">
        <v>316</v>
      </c>
      <c r="B319" s="4" t="s">
        <v>242</v>
      </c>
      <c r="C319" s="9">
        <v>0</v>
      </c>
      <c r="D319" s="9">
        <v>0</v>
      </c>
      <c r="E319" s="4" t="s">
        <v>230</v>
      </c>
      <c r="F319" s="4" t="s">
        <v>230</v>
      </c>
    </row>
    <row r="320" spans="1:6" x14ac:dyDescent="0.25">
      <c r="A320" s="4">
        <v>317</v>
      </c>
      <c r="B320" s="4" t="s">
        <v>242</v>
      </c>
      <c r="C320" s="9">
        <v>0</v>
      </c>
      <c r="D320" s="9">
        <v>0</v>
      </c>
      <c r="E320" s="4" t="s">
        <v>230</v>
      </c>
      <c r="F320" s="4" t="s">
        <v>230</v>
      </c>
    </row>
    <row r="321" spans="1:6" x14ac:dyDescent="0.25">
      <c r="A321" s="4">
        <v>318</v>
      </c>
      <c r="B321" s="4" t="s">
        <v>242</v>
      </c>
      <c r="C321" s="9">
        <v>0</v>
      </c>
      <c r="D321" s="9">
        <v>0</v>
      </c>
      <c r="E321" s="4" t="s">
        <v>230</v>
      </c>
      <c r="F321" s="4" t="s">
        <v>230</v>
      </c>
    </row>
    <row r="322" spans="1:6" x14ac:dyDescent="0.25">
      <c r="A322" s="4">
        <v>319</v>
      </c>
      <c r="B322" s="4" t="s">
        <v>242</v>
      </c>
      <c r="C322" s="9">
        <v>0</v>
      </c>
      <c r="D322" s="9">
        <v>0</v>
      </c>
      <c r="E322" s="4" t="s">
        <v>230</v>
      </c>
      <c r="F322" s="4" t="s">
        <v>230</v>
      </c>
    </row>
    <row r="323" spans="1:6" x14ac:dyDescent="0.25">
      <c r="A323" s="4">
        <v>320</v>
      </c>
      <c r="B323" s="4" t="s">
        <v>242</v>
      </c>
      <c r="C323" s="9">
        <v>0</v>
      </c>
      <c r="D323" s="9">
        <v>0</v>
      </c>
      <c r="E323" s="4" t="s">
        <v>230</v>
      </c>
      <c r="F323" s="4" t="s">
        <v>230</v>
      </c>
    </row>
    <row r="324" spans="1:6" x14ac:dyDescent="0.25">
      <c r="A324" s="4">
        <v>321</v>
      </c>
      <c r="B324" s="4" t="s">
        <v>242</v>
      </c>
      <c r="C324" s="9">
        <v>0</v>
      </c>
      <c r="D324" s="9">
        <v>0</v>
      </c>
      <c r="E324" s="4" t="s">
        <v>230</v>
      </c>
      <c r="F324" s="4" t="s">
        <v>230</v>
      </c>
    </row>
    <row r="325" spans="1:6" x14ac:dyDescent="0.25">
      <c r="A325" s="4">
        <v>322</v>
      </c>
      <c r="B325" s="4" t="s">
        <v>242</v>
      </c>
      <c r="C325" s="9">
        <v>0</v>
      </c>
      <c r="D325" s="9">
        <v>0</v>
      </c>
      <c r="E325" s="4" t="s">
        <v>230</v>
      </c>
      <c r="F325" s="4" t="s">
        <v>230</v>
      </c>
    </row>
    <row r="326" spans="1:6" x14ac:dyDescent="0.25">
      <c r="A326" s="4">
        <v>323</v>
      </c>
      <c r="B326" s="4" t="s">
        <v>242</v>
      </c>
      <c r="C326" s="9">
        <v>0</v>
      </c>
      <c r="D326" s="9">
        <v>0</v>
      </c>
      <c r="E326" s="4" t="s">
        <v>230</v>
      </c>
      <c r="F326" s="4" t="s">
        <v>230</v>
      </c>
    </row>
    <row r="327" spans="1:6" x14ac:dyDescent="0.25">
      <c r="A327" s="4">
        <v>324</v>
      </c>
      <c r="B327" s="4" t="s">
        <v>242</v>
      </c>
      <c r="C327" s="9">
        <v>0</v>
      </c>
      <c r="D327" s="9">
        <v>0</v>
      </c>
      <c r="E327" s="4" t="s">
        <v>230</v>
      </c>
      <c r="F327" s="4" t="s">
        <v>230</v>
      </c>
    </row>
    <row r="328" spans="1:6" x14ac:dyDescent="0.25">
      <c r="A328" s="4">
        <v>325</v>
      </c>
      <c r="B328" s="4" t="s">
        <v>242</v>
      </c>
      <c r="C328" s="9">
        <v>0</v>
      </c>
      <c r="D328" s="9">
        <v>0</v>
      </c>
      <c r="E328" s="4" t="s">
        <v>230</v>
      </c>
      <c r="F328" s="4" t="s">
        <v>230</v>
      </c>
    </row>
    <row r="329" spans="1:6" x14ac:dyDescent="0.25">
      <c r="A329" s="4">
        <v>326</v>
      </c>
      <c r="B329" s="4" t="s">
        <v>242</v>
      </c>
      <c r="C329" s="9">
        <v>0</v>
      </c>
      <c r="D329" s="9">
        <v>0</v>
      </c>
      <c r="E329" s="4" t="s">
        <v>230</v>
      </c>
      <c r="F329" s="4" t="s">
        <v>230</v>
      </c>
    </row>
    <row r="330" spans="1:6" x14ac:dyDescent="0.25">
      <c r="A330" s="4">
        <v>327</v>
      </c>
      <c r="B330" s="4" t="s">
        <v>242</v>
      </c>
      <c r="C330" s="9">
        <v>0</v>
      </c>
      <c r="D330" s="9">
        <v>0</v>
      </c>
      <c r="E330" s="4" t="s">
        <v>230</v>
      </c>
      <c r="F330" s="4" t="s">
        <v>230</v>
      </c>
    </row>
    <row r="331" spans="1:6" x14ac:dyDescent="0.25">
      <c r="A331" s="4">
        <v>328</v>
      </c>
      <c r="B331" s="4" t="s">
        <v>242</v>
      </c>
      <c r="C331" s="9">
        <v>0</v>
      </c>
      <c r="D331" s="9">
        <v>0</v>
      </c>
      <c r="E331" s="4" t="s">
        <v>230</v>
      </c>
      <c r="F331" s="4" t="s">
        <v>230</v>
      </c>
    </row>
    <row r="332" spans="1:6" x14ac:dyDescent="0.25">
      <c r="A332" s="4">
        <v>329</v>
      </c>
      <c r="B332" s="4" t="s">
        <v>242</v>
      </c>
      <c r="C332" s="9">
        <v>0</v>
      </c>
      <c r="D332" s="9">
        <v>0</v>
      </c>
      <c r="E332" s="4" t="s">
        <v>230</v>
      </c>
      <c r="F332" s="4" t="s">
        <v>230</v>
      </c>
    </row>
    <row r="333" spans="1:6" x14ac:dyDescent="0.25">
      <c r="A333" s="4">
        <v>330</v>
      </c>
      <c r="B333" s="4" t="s">
        <v>242</v>
      </c>
      <c r="C333" s="9">
        <v>0</v>
      </c>
      <c r="D333" s="9">
        <v>0</v>
      </c>
      <c r="E333" s="4" t="s">
        <v>230</v>
      </c>
      <c r="F333" s="4" t="s">
        <v>230</v>
      </c>
    </row>
    <row r="334" spans="1:6" x14ac:dyDescent="0.25">
      <c r="A334" s="4">
        <v>331</v>
      </c>
      <c r="B334" s="4" t="s">
        <v>242</v>
      </c>
      <c r="C334" s="9">
        <v>0</v>
      </c>
      <c r="D334" s="9">
        <v>0</v>
      </c>
      <c r="E334" s="4" t="s">
        <v>230</v>
      </c>
      <c r="F334" s="4" t="s">
        <v>230</v>
      </c>
    </row>
    <row r="335" spans="1:6" x14ac:dyDescent="0.25">
      <c r="A335" s="4">
        <v>332</v>
      </c>
      <c r="B335" s="4" t="s">
        <v>242</v>
      </c>
      <c r="C335" s="9">
        <v>0</v>
      </c>
      <c r="D335" s="9">
        <v>0</v>
      </c>
      <c r="E335" s="4" t="s">
        <v>230</v>
      </c>
      <c r="F335" s="4" t="s">
        <v>230</v>
      </c>
    </row>
    <row r="336" spans="1:6" x14ac:dyDescent="0.25">
      <c r="A336" s="4">
        <v>333</v>
      </c>
      <c r="B336" s="4" t="s">
        <v>242</v>
      </c>
      <c r="C336" s="9">
        <v>0</v>
      </c>
      <c r="D336" s="9">
        <v>0</v>
      </c>
      <c r="E336" s="4" t="s">
        <v>230</v>
      </c>
      <c r="F336" s="4" t="s">
        <v>230</v>
      </c>
    </row>
    <row r="337" spans="1:6" x14ac:dyDescent="0.25">
      <c r="A337" s="4">
        <v>334</v>
      </c>
      <c r="B337" s="4" t="s">
        <v>242</v>
      </c>
      <c r="C337" s="9">
        <v>0</v>
      </c>
      <c r="D337" s="9">
        <v>0</v>
      </c>
      <c r="E337" s="4" t="s">
        <v>230</v>
      </c>
      <c r="F337" s="4" t="s">
        <v>230</v>
      </c>
    </row>
    <row r="338" spans="1:6" x14ac:dyDescent="0.25">
      <c r="A338" s="4">
        <v>335</v>
      </c>
      <c r="B338" s="4" t="s">
        <v>242</v>
      </c>
      <c r="C338" s="9">
        <v>0</v>
      </c>
      <c r="D338" s="9">
        <v>0</v>
      </c>
      <c r="E338" s="4" t="s">
        <v>230</v>
      </c>
      <c r="F338" s="4" t="s">
        <v>230</v>
      </c>
    </row>
    <row r="339" spans="1:6" x14ac:dyDescent="0.25">
      <c r="A339" s="4">
        <v>336</v>
      </c>
      <c r="B339" s="4" t="s">
        <v>242</v>
      </c>
      <c r="C339" s="9">
        <v>0</v>
      </c>
      <c r="D339" s="9">
        <v>0</v>
      </c>
      <c r="E339" s="4" t="s">
        <v>230</v>
      </c>
      <c r="F339" s="4" t="s">
        <v>230</v>
      </c>
    </row>
    <row r="340" spans="1:6" x14ac:dyDescent="0.25">
      <c r="A340" s="4">
        <v>337</v>
      </c>
      <c r="B340" s="4" t="s">
        <v>242</v>
      </c>
      <c r="C340" s="9">
        <v>0</v>
      </c>
      <c r="D340" s="9">
        <v>0</v>
      </c>
      <c r="E340" s="4" t="s">
        <v>230</v>
      </c>
      <c r="F340" s="4" t="s">
        <v>230</v>
      </c>
    </row>
    <row r="341" spans="1:6" x14ac:dyDescent="0.25">
      <c r="A341" s="4">
        <v>338</v>
      </c>
      <c r="B341" s="4" t="s">
        <v>242</v>
      </c>
      <c r="C341" s="9">
        <v>0</v>
      </c>
      <c r="D341" s="9">
        <v>0</v>
      </c>
      <c r="E341" s="4" t="s">
        <v>230</v>
      </c>
      <c r="F341" s="4" t="s">
        <v>230</v>
      </c>
    </row>
    <row r="342" spans="1:6" x14ac:dyDescent="0.25">
      <c r="A342" s="4">
        <v>339</v>
      </c>
      <c r="B342" s="4" t="s">
        <v>242</v>
      </c>
      <c r="C342" s="9">
        <v>0</v>
      </c>
      <c r="D342" s="9">
        <v>0</v>
      </c>
      <c r="E342" s="4" t="s">
        <v>230</v>
      </c>
      <c r="F342" s="4" t="s">
        <v>230</v>
      </c>
    </row>
    <row r="343" spans="1:6" x14ac:dyDescent="0.25">
      <c r="A343" s="4">
        <v>340</v>
      </c>
      <c r="B343" s="4" t="s">
        <v>242</v>
      </c>
      <c r="C343" s="9">
        <v>0</v>
      </c>
      <c r="D343" s="9">
        <v>0</v>
      </c>
      <c r="E343" s="4" t="s">
        <v>230</v>
      </c>
      <c r="F343" s="4" t="s">
        <v>230</v>
      </c>
    </row>
    <row r="344" spans="1:6" x14ac:dyDescent="0.25">
      <c r="A344" s="4">
        <v>341</v>
      </c>
      <c r="B344" s="4" t="s">
        <v>242</v>
      </c>
      <c r="C344" s="9">
        <v>0</v>
      </c>
      <c r="D344" s="9">
        <v>0</v>
      </c>
      <c r="E344" s="4" t="s">
        <v>230</v>
      </c>
      <c r="F344" s="4" t="s">
        <v>230</v>
      </c>
    </row>
    <row r="345" spans="1:6" x14ac:dyDescent="0.25">
      <c r="A345" s="4">
        <v>342</v>
      </c>
      <c r="B345" s="4" t="s">
        <v>242</v>
      </c>
      <c r="C345" s="9">
        <v>0</v>
      </c>
      <c r="D345" s="9">
        <v>0</v>
      </c>
      <c r="E345" s="4" t="s">
        <v>230</v>
      </c>
      <c r="F345" s="4" t="s">
        <v>230</v>
      </c>
    </row>
    <row r="346" spans="1:6" x14ac:dyDescent="0.25">
      <c r="A346" s="4">
        <v>343</v>
      </c>
      <c r="B346" s="4" t="s">
        <v>242</v>
      </c>
      <c r="C346" s="9">
        <v>0</v>
      </c>
      <c r="D346" s="9">
        <v>0</v>
      </c>
      <c r="E346" s="4" t="s">
        <v>230</v>
      </c>
      <c r="F346" s="4" t="s">
        <v>230</v>
      </c>
    </row>
    <row r="347" spans="1:6" x14ac:dyDescent="0.25">
      <c r="A347" s="4">
        <v>344</v>
      </c>
      <c r="B347" s="4" t="s">
        <v>242</v>
      </c>
      <c r="C347" s="9">
        <v>0</v>
      </c>
      <c r="D347" s="9">
        <v>0</v>
      </c>
      <c r="E347" s="4" t="s">
        <v>230</v>
      </c>
      <c r="F347" s="4" t="s">
        <v>230</v>
      </c>
    </row>
    <row r="348" spans="1:6" x14ac:dyDescent="0.25">
      <c r="A348" s="4">
        <v>345</v>
      </c>
      <c r="B348" s="4" t="s">
        <v>242</v>
      </c>
      <c r="C348" s="9">
        <v>0</v>
      </c>
      <c r="D348" s="9">
        <v>0</v>
      </c>
      <c r="E348" s="4" t="s">
        <v>230</v>
      </c>
      <c r="F348" s="4" t="s">
        <v>230</v>
      </c>
    </row>
    <row r="349" spans="1:6" x14ac:dyDescent="0.25">
      <c r="A349" s="4">
        <v>346</v>
      </c>
      <c r="B349" s="4" t="s">
        <v>242</v>
      </c>
      <c r="C349" s="9">
        <v>0</v>
      </c>
      <c r="D349" s="9">
        <v>0</v>
      </c>
      <c r="E349" s="4" t="s">
        <v>230</v>
      </c>
      <c r="F349" s="4" t="s">
        <v>230</v>
      </c>
    </row>
    <row r="350" spans="1:6" x14ac:dyDescent="0.25">
      <c r="A350" s="4">
        <v>347</v>
      </c>
      <c r="B350" s="4" t="s">
        <v>242</v>
      </c>
      <c r="C350" s="9">
        <v>0</v>
      </c>
      <c r="D350" s="9">
        <v>0</v>
      </c>
      <c r="E350" s="4" t="s">
        <v>230</v>
      </c>
      <c r="F350" s="4" t="s">
        <v>230</v>
      </c>
    </row>
    <row r="351" spans="1:6" x14ac:dyDescent="0.25">
      <c r="A351" s="4">
        <v>348</v>
      </c>
      <c r="B351" s="4" t="s">
        <v>242</v>
      </c>
      <c r="C351" s="9">
        <v>0</v>
      </c>
      <c r="D351" s="9">
        <v>0</v>
      </c>
      <c r="E351" s="4" t="s">
        <v>230</v>
      </c>
      <c r="F351" s="4" t="s">
        <v>230</v>
      </c>
    </row>
    <row r="352" spans="1:6" x14ac:dyDescent="0.25">
      <c r="A352" s="4">
        <v>349</v>
      </c>
      <c r="B352" s="4" t="s">
        <v>242</v>
      </c>
      <c r="C352" s="9">
        <v>0</v>
      </c>
      <c r="D352" s="9">
        <v>0</v>
      </c>
      <c r="E352" s="4" t="s">
        <v>230</v>
      </c>
      <c r="F352" s="4" t="s">
        <v>230</v>
      </c>
    </row>
    <row r="353" spans="1:6" x14ac:dyDescent="0.25">
      <c r="A353" s="4">
        <v>350</v>
      </c>
      <c r="B353" s="4" t="s">
        <v>242</v>
      </c>
      <c r="C353" s="9">
        <v>0</v>
      </c>
      <c r="D353" s="9">
        <v>0</v>
      </c>
      <c r="E353" s="4" t="s">
        <v>230</v>
      </c>
      <c r="F353" s="4" t="s">
        <v>230</v>
      </c>
    </row>
    <row r="354" spans="1:6" x14ac:dyDescent="0.25">
      <c r="A354" s="4">
        <v>351</v>
      </c>
      <c r="B354" s="4" t="s">
        <v>242</v>
      </c>
      <c r="C354" s="9">
        <v>0</v>
      </c>
      <c r="D354" s="9">
        <v>0</v>
      </c>
      <c r="E354" s="4" t="s">
        <v>230</v>
      </c>
      <c r="F354" s="4" t="s">
        <v>230</v>
      </c>
    </row>
    <row r="355" spans="1:6" x14ac:dyDescent="0.25">
      <c r="A355" s="4">
        <v>352</v>
      </c>
      <c r="B355" s="4" t="s">
        <v>242</v>
      </c>
      <c r="C355" s="9">
        <v>0</v>
      </c>
      <c r="D355" s="9">
        <v>0</v>
      </c>
      <c r="E355" s="4" t="s">
        <v>230</v>
      </c>
      <c r="F355" s="4" t="s">
        <v>230</v>
      </c>
    </row>
    <row r="356" spans="1:6" x14ac:dyDescent="0.25">
      <c r="A356" s="4">
        <v>353</v>
      </c>
      <c r="B356" s="4" t="s">
        <v>242</v>
      </c>
      <c r="C356" s="9">
        <v>0</v>
      </c>
      <c r="D356" s="9">
        <v>0</v>
      </c>
      <c r="E356" s="4" t="s">
        <v>230</v>
      </c>
      <c r="F356" s="4" t="s">
        <v>230</v>
      </c>
    </row>
    <row r="357" spans="1:6" x14ac:dyDescent="0.25">
      <c r="A357" s="4">
        <v>354</v>
      </c>
      <c r="B357" s="4" t="s">
        <v>242</v>
      </c>
      <c r="C357" s="9">
        <v>0</v>
      </c>
      <c r="D357" s="9">
        <v>0</v>
      </c>
      <c r="E357" s="4" t="s">
        <v>230</v>
      </c>
      <c r="F357" s="4" t="s">
        <v>230</v>
      </c>
    </row>
    <row r="358" spans="1:6" x14ac:dyDescent="0.25">
      <c r="A358" s="4">
        <v>355</v>
      </c>
      <c r="B358" s="4" t="s">
        <v>242</v>
      </c>
      <c r="C358" s="9">
        <v>0</v>
      </c>
      <c r="D358" s="9">
        <v>0</v>
      </c>
      <c r="E358" s="4" t="s">
        <v>230</v>
      </c>
      <c r="F358" s="4" t="s">
        <v>230</v>
      </c>
    </row>
    <row r="359" spans="1:6" x14ac:dyDescent="0.25">
      <c r="A359" s="4">
        <v>356</v>
      </c>
      <c r="B359" s="4" t="s">
        <v>242</v>
      </c>
      <c r="C359" s="9">
        <v>0</v>
      </c>
      <c r="D359" s="9">
        <v>0</v>
      </c>
      <c r="E359" s="4" t="s">
        <v>230</v>
      </c>
      <c r="F359" s="4" t="s">
        <v>230</v>
      </c>
    </row>
    <row r="360" spans="1:6" x14ac:dyDescent="0.25">
      <c r="A360" s="4">
        <v>357</v>
      </c>
      <c r="B360" s="4" t="s">
        <v>242</v>
      </c>
      <c r="C360" s="9">
        <v>0</v>
      </c>
      <c r="D360" s="9">
        <v>0</v>
      </c>
      <c r="E360" s="4" t="s">
        <v>230</v>
      </c>
      <c r="F360" s="4" t="s">
        <v>230</v>
      </c>
    </row>
    <row r="361" spans="1:6" x14ac:dyDescent="0.25">
      <c r="A361" s="4">
        <v>358</v>
      </c>
      <c r="B361" s="4" t="s">
        <v>242</v>
      </c>
      <c r="C361" s="9">
        <v>0</v>
      </c>
      <c r="D361" s="9">
        <v>0</v>
      </c>
      <c r="E361" s="4" t="s">
        <v>230</v>
      </c>
      <c r="F361" s="4" t="s">
        <v>230</v>
      </c>
    </row>
    <row r="362" spans="1:6" x14ac:dyDescent="0.25">
      <c r="A362" s="4">
        <v>359</v>
      </c>
      <c r="B362" s="4" t="s">
        <v>242</v>
      </c>
      <c r="C362" s="9">
        <v>0</v>
      </c>
      <c r="D362" s="9">
        <v>0</v>
      </c>
      <c r="E362" s="4" t="s">
        <v>230</v>
      </c>
      <c r="F362" s="4" t="s">
        <v>230</v>
      </c>
    </row>
    <row r="363" spans="1:6" x14ac:dyDescent="0.25">
      <c r="A363" s="7">
        <v>360</v>
      </c>
      <c r="B363" s="4" t="s">
        <v>243</v>
      </c>
      <c r="C363" s="9">
        <v>96409.94</v>
      </c>
      <c r="D363" s="9">
        <v>71831.350000000006</v>
      </c>
      <c r="E363" s="4" t="s">
        <v>243</v>
      </c>
      <c r="F363" s="4" t="s">
        <v>241</v>
      </c>
    </row>
    <row r="364" spans="1:6" x14ac:dyDescent="0.25">
      <c r="A364" s="7">
        <v>361</v>
      </c>
      <c r="B364" s="4" t="s">
        <v>243</v>
      </c>
      <c r="C364" s="9">
        <v>54413.05</v>
      </c>
      <c r="D364" s="9">
        <v>40813.629999999997</v>
      </c>
      <c r="E364" s="4" t="s">
        <v>243</v>
      </c>
      <c r="F364" s="4" t="s">
        <v>241</v>
      </c>
    </row>
    <row r="365" spans="1:6" x14ac:dyDescent="0.25">
      <c r="A365" s="7">
        <v>362</v>
      </c>
      <c r="B365" s="4" t="s">
        <v>243</v>
      </c>
      <c r="C365" s="9">
        <v>111242.24000000001</v>
      </c>
      <c r="D365" s="9">
        <v>76418.33</v>
      </c>
      <c r="E365" s="4" t="s">
        <v>243</v>
      </c>
      <c r="F365" s="4" t="s">
        <v>241</v>
      </c>
    </row>
    <row r="366" spans="1:6" x14ac:dyDescent="0.25">
      <c r="A366" s="7">
        <v>363</v>
      </c>
      <c r="B366" s="4" t="s">
        <v>243</v>
      </c>
      <c r="C366" s="9">
        <v>88993.790000000008</v>
      </c>
      <c r="D366" s="9">
        <v>61200.29</v>
      </c>
      <c r="E366" s="4" t="s">
        <v>243</v>
      </c>
      <c r="F366" s="4" t="s">
        <v>241</v>
      </c>
    </row>
    <row r="367" spans="1:6" x14ac:dyDescent="0.25">
      <c r="A367" s="7">
        <v>364</v>
      </c>
      <c r="B367" s="4" t="s">
        <v>243</v>
      </c>
      <c r="C367" s="9">
        <v>111242.24000000001</v>
      </c>
      <c r="D367" s="9">
        <v>76418.33</v>
      </c>
      <c r="E367" s="4" t="s">
        <v>243</v>
      </c>
      <c r="F367" s="4" t="s">
        <v>241</v>
      </c>
    </row>
    <row r="368" spans="1:6" x14ac:dyDescent="0.25">
      <c r="A368" s="7">
        <v>365</v>
      </c>
      <c r="B368" s="4" t="s">
        <v>243</v>
      </c>
      <c r="C368" s="9">
        <v>111242.24000000001</v>
      </c>
      <c r="D368" s="9">
        <v>76418.33</v>
      </c>
      <c r="E368" s="4" t="s">
        <v>243</v>
      </c>
      <c r="F368" s="4" t="s">
        <v>241</v>
      </c>
    </row>
    <row r="369" spans="1:6" x14ac:dyDescent="0.25">
      <c r="A369" s="7">
        <v>366</v>
      </c>
      <c r="B369" s="4" t="s">
        <v>243</v>
      </c>
      <c r="C369" s="9">
        <v>126074.54000000001</v>
      </c>
      <c r="D369" s="9">
        <v>91662.200000000012</v>
      </c>
      <c r="E369" s="4" t="s">
        <v>243</v>
      </c>
      <c r="F369" s="4" t="s">
        <v>241</v>
      </c>
    </row>
    <row r="370" spans="1:6" x14ac:dyDescent="0.25">
      <c r="A370" s="7">
        <v>367</v>
      </c>
      <c r="B370" s="4" t="s">
        <v>243</v>
      </c>
      <c r="C370" s="9">
        <v>111242.24000000001</v>
      </c>
      <c r="D370" s="9">
        <v>76418.33</v>
      </c>
      <c r="E370" s="4" t="s">
        <v>243</v>
      </c>
      <c r="F370" s="4" t="s">
        <v>241</v>
      </c>
    </row>
    <row r="371" spans="1:6" x14ac:dyDescent="0.25">
      <c r="A371" s="7">
        <v>368</v>
      </c>
      <c r="B371" s="4" t="s">
        <v>242</v>
      </c>
      <c r="C371" s="9">
        <v>0</v>
      </c>
      <c r="D371" s="9">
        <v>0</v>
      </c>
      <c r="E371" s="4" t="s">
        <v>230</v>
      </c>
      <c r="F371" s="4" t="s">
        <v>230</v>
      </c>
    </row>
    <row r="372" spans="1:6" x14ac:dyDescent="0.25">
      <c r="A372" s="7">
        <v>369</v>
      </c>
      <c r="B372" s="4" t="s">
        <v>243</v>
      </c>
      <c r="C372" s="9">
        <v>85285.72</v>
      </c>
      <c r="D372" s="9">
        <v>58604.639999999999</v>
      </c>
      <c r="E372" s="4" t="s">
        <v>243</v>
      </c>
      <c r="F372" s="4" t="s">
        <v>241</v>
      </c>
    </row>
    <row r="373" spans="1:6" x14ac:dyDescent="0.25">
      <c r="A373" s="7">
        <v>370</v>
      </c>
      <c r="B373" s="4" t="s">
        <v>243</v>
      </c>
      <c r="C373" s="9">
        <v>111587.88</v>
      </c>
      <c r="D373" s="9">
        <v>66749.23000000001</v>
      </c>
      <c r="E373" s="4" t="s">
        <v>243</v>
      </c>
      <c r="F373" s="4" t="s">
        <v>241</v>
      </c>
    </row>
    <row r="374" spans="1:6" x14ac:dyDescent="0.25">
      <c r="A374" s="7">
        <v>371</v>
      </c>
      <c r="B374" s="4" t="s">
        <v>243</v>
      </c>
      <c r="C374" s="9">
        <v>111242.24000000001</v>
      </c>
      <c r="D374" s="9">
        <v>76418.33</v>
      </c>
      <c r="E374" s="4" t="s">
        <v>243</v>
      </c>
      <c r="F374" s="4" t="s">
        <v>241</v>
      </c>
    </row>
    <row r="375" spans="1:6" x14ac:dyDescent="0.25">
      <c r="A375" s="7">
        <v>372</v>
      </c>
      <c r="B375" s="4" t="s">
        <v>243</v>
      </c>
      <c r="C375" s="9">
        <v>81577.64</v>
      </c>
      <c r="D375" s="9">
        <v>61463.53</v>
      </c>
      <c r="E375" s="4" t="s">
        <v>243</v>
      </c>
      <c r="F375" s="4" t="s">
        <v>241</v>
      </c>
    </row>
    <row r="376" spans="1:6" x14ac:dyDescent="0.25">
      <c r="A376" s="7">
        <v>373</v>
      </c>
      <c r="B376" s="4" t="s">
        <v>243</v>
      </c>
      <c r="C376" s="9">
        <v>14832.3</v>
      </c>
      <c r="D376" s="9">
        <v>0</v>
      </c>
      <c r="E376" s="4" t="s">
        <v>243</v>
      </c>
      <c r="F376" s="4" t="s">
        <v>241</v>
      </c>
    </row>
    <row r="377" spans="1:6" x14ac:dyDescent="0.25">
      <c r="A377" s="7">
        <v>374</v>
      </c>
      <c r="B377" s="4" t="s">
        <v>243</v>
      </c>
      <c r="C377" s="9">
        <v>55621.120000000003</v>
      </c>
      <c r="D377" s="9">
        <v>40936.44</v>
      </c>
      <c r="E377" s="4" t="s">
        <v>243</v>
      </c>
      <c r="F377" s="4" t="s">
        <v>241</v>
      </c>
    </row>
    <row r="378" spans="1:6" x14ac:dyDescent="0.25">
      <c r="A378" s="7">
        <v>375</v>
      </c>
      <c r="B378" s="4" t="s">
        <v>243</v>
      </c>
      <c r="C378" s="9">
        <v>111242.24000000001</v>
      </c>
      <c r="D378" s="9">
        <v>76418.33</v>
      </c>
      <c r="E378" s="4" t="s">
        <v>243</v>
      </c>
      <c r="F378" s="4" t="s">
        <v>241</v>
      </c>
    </row>
    <row r="379" spans="1:6" x14ac:dyDescent="0.25">
      <c r="A379" s="7">
        <v>376</v>
      </c>
      <c r="B379" s="4" t="s">
        <v>243</v>
      </c>
      <c r="C379" s="9">
        <v>88993.790000000008</v>
      </c>
      <c r="D379" s="9">
        <v>61200.29</v>
      </c>
      <c r="E379" s="4" t="s">
        <v>243</v>
      </c>
      <c r="F379" s="4" t="s">
        <v>241</v>
      </c>
    </row>
    <row r="380" spans="1:6" x14ac:dyDescent="0.25">
      <c r="A380" s="7">
        <v>377</v>
      </c>
      <c r="B380" s="4" t="s">
        <v>243</v>
      </c>
      <c r="C380" s="9">
        <v>111242.24000000001</v>
      </c>
      <c r="D380" s="9">
        <v>76418.33</v>
      </c>
      <c r="E380" s="4" t="s">
        <v>243</v>
      </c>
      <c r="F380" s="4" t="s">
        <v>241</v>
      </c>
    </row>
    <row r="381" spans="1:6" x14ac:dyDescent="0.25">
      <c r="A381" s="7">
        <v>378</v>
      </c>
      <c r="B381" s="4" t="s">
        <v>243</v>
      </c>
      <c r="C381" s="9">
        <v>111242.24000000001</v>
      </c>
      <c r="D381" s="9">
        <v>76418.33</v>
      </c>
      <c r="E381" s="4" t="s">
        <v>243</v>
      </c>
      <c r="F381" s="4" t="s">
        <v>241</v>
      </c>
    </row>
    <row r="382" spans="1:6" x14ac:dyDescent="0.25">
      <c r="A382" s="7">
        <v>379</v>
      </c>
      <c r="B382" s="4" t="s">
        <v>243</v>
      </c>
      <c r="C382" s="9">
        <v>111242.24000000001</v>
      </c>
      <c r="D382" s="9">
        <v>76418.33</v>
      </c>
      <c r="E382" s="4" t="s">
        <v>243</v>
      </c>
      <c r="F382" s="4" t="s">
        <v>241</v>
      </c>
    </row>
    <row r="383" spans="1:6" x14ac:dyDescent="0.25">
      <c r="A383" s="7">
        <v>380</v>
      </c>
      <c r="B383" s="4" t="s">
        <v>243</v>
      </c>
      <c r="C383" s="9">
        <v>88993.790000000008</v>
      </c>
      <c r="D383" s="9">
        <v>61200.29</v>
      </c>
      <c r="E383" s="4" t="s">
        <v>243</v>
      </c>
      <c r="F383" s="4" t="s">
        <v>241</v>
      </c>
    </row>
    <row r="384" spans="1:6" x14ac:dyDescent="0.25">
      <c r="A384" s="7">
        <v>381</v>
      </c>
      <c r="B384" s="4" t="s">
        <v>243</v>
      </c>
      <c r="C384" s="9">
        <v>111242.24000000001</v>
      </c>
      <c r="D384" s="9">
        <v>76418.33</v>
      </c>
      <c r="E384" s="4" t="s">
        <v>243</v>
      </c>
      <c r="F384" s="4" t="s">
        <v>241</v>
      </c>
    </row>
    <row r="385" spans="1:6" x14ac:dyDescent="0.25">
      <c r="A385" s="7">
        <v>382</v>
      </c>
      <c r="B385" s="4" t="s">
        <v>243</v>
      </c>
      <c r="C385" s="9">
        <v>111242.24000000001</v>
      </c>
      <c r="D385" s="9">
        <v>76418.33</v>
      </c>
      <c r="E385" s="4" t="s">
        <v>243</v>
      </c>
      <c r="F385" s="4" t="s">
        <v>241</v>
      </c>
    </row>
    <row r="386" spans="1:6" x14ac:dyDescent="0.25">
      <c r="A386" s="7">
        <v>383</v>
      </c>
      <c r="B386" s="4" t="s">
        <v>243</v>
      </c>
      <c r="C386" s="9">
        <v>111242.24000000001</v>
      </c>
      <c r="D386" s="9">
        <v>76418.33</v>
      </c>
      <c r="E386" s="4" t="s">
        <v>243</v>
      </c>
      <c r="F386" s="4" t="s">
        <v>241</v>
      </c>
    </row>
    <row r="387" spans="1:6" x14ac:dyDescent="0.25">
      <c r="A387" s="7">
        <v>384</v>
      </c>
      <c r="B387" s="4" t="s">
        <v>243</v>
      </c>
      <c r="C387" s="9">
        <v>14832.3</v>
      </c>
      <c r="D387" s="9">
        <v>10887.39</v>
      </c>
      <c r="E387" s="4" t="s">
        <v>243</v>
      </c>
      <c r="F387" s="4" t="s">
        <v>241</v>
      </c>
    </row>
    <row r="388" spans="1:6" x14ac:dyDescent="0.25">
      <c r="A388" s="7">
        <v>385</v>
      </c>
      <c r="B388" s="4" t="s">
        <v>243</v>
      </c>
      <c r="C388" s="9">
        <v>8935.1299999999992</v>
      </c>
      <c r="D388" s="9">
        <v>7737.3</v>
      </c>
      <c r="E388" s="4" t="s">
        <v>243</v>
      </c>
      <c r="F388" s="4" t="s">
        <v>241</v>
      </c>
    </row>
    <row r="389" spans="1:6" x14ac:dyDescent="0.25">
      <c r="A389" s="7">
        <v>386</v>
      </c>
      <c r="B389" s="4" t="s">
        <v>243</v>
      </c>
      <c r="C389" s="9">
        <v>18540.37</v>
      </c>
      <c r="D389" s="9">
        <v>13359.69</v>
      </c>
      <c r="E389" s="4" t="s">
        <v>243</v>
      </c>
      <c r="F389" s="4" t="s">
        <v>241</v>
      </c>
    </row>
    <row r="390" spans="1:6" x14ac:dyDescent="0.25">
      <c r="A390" s="7">
        <v>387</v>
      </c>
      <c r="B390" s="4" t="s">
        <v>243</v>
      </c>
      <c r="C390" s="9">
        <v>14832.3</v>
      </c>
      <c r="D390" s="9">
        <v>10887.39</v>
      </c>
      <c r="E390" s="4" t="s">
        <v>243</v>
      </c>
      <c r="F390" s="4" t="s">
        <v>241</v>
      </c>
    </row>
    <row r="391" spans="1:6" x14ac:dyDescent="0.25">
      <c r="A391" s="7">
        <v>388</v>
      </c>
      <c r="B391" s="4" t="s">
        <v>243</v>
      </c>
      <c r="C391" s="9">
        <v>111242.24000000001</v>
      </c>
      <c r="D391" s="9">
        <v>76418.33</v>
      </c>
      <c r="E391" s="4" t="s">
        <v>243</v>
      </c>
      <c r="F391" s="4" t="s">
        <v>241</v>
      </c>
    </row>
    <row r="392" spans="1:6" x14ac:dyDescent="0.25">
      <c r="A392" s="7">
        <v>389</v>
      </c>
      <c r="B392" s="4" t="s">
        <v>243</v>
      </c>
      <c r="C392" s="9">
        <v>123582.51999999999</v>
      </c>
      <c r="D392" s="9">
        <v>84562.92</v>
      </c>
      <c r="E392" s="4" t="s">
        <v>243</v>
      </c>
      <c r="F392" s="4" t="s">
        <v>241</v>
      </c>
    </row>
    <row r="393" spans="1:6" x14ac:dyDescent="0.25">
      <c r="A393" s="4">
        <v>390</v>
      </c>
      <c r="B393" s="4" t="s">
        <v>242</v>
      </c>
      <c r="C393" s="9">
        <v>0</v>
      </c>
      <c r="D393" s="9">
        <v>0</v>
      </c>
      <c r="E393" s="4" t="s">
        <v>230</v>
      </c>
      <c r="F393" s="4" t="s">
        <v>230</v>
      </c>
    </row>
    <row r="394" spans="1:6" x14ac:dyDescent="0.25">
      <c r="A394" s="4">
        <v>391</v>
      </c>
      <c r="B394" s="4" t="s">
        <v>242</v>
      </c>
      <c r="C394" s="9">
        <v>0</v>
      </c>
      <c r="D394" s="9">
        <v>0</v>
      </c>
      <c r="E394" s="4" t="s">
        <v>230</v>
      </c>
      <c r="F394" s="4" t="s">
        <v>230</v>
      </c>
    </row>
    <row r="395" spans="1:6" x14ac:dyDescent="0.25">
      <c r="A395" s="4">
        <v>392</v>
      </c>
      <c r="B395" s="4" t="s">
        <v>242</v>
      </c>
      <c r="C395" s="9">
        <v>0</v>
      </c>
      <c r="D395" s="9">
        <v>0</v>
      </c>
      <c r="E395" s="4" t="s">
        <v>230</v>
      </c>
      <c r="F395" s="4" t="s">
        <v>230</v>
      </c>
    </row>
    <row r="396" spans="1:6" x14ac:dyDescent="0.25">
      <c r="A396" s="4">
        <v>393</v>
      </c>
      <c r="B396" s="4" t="s">
        <v>242</v>
      </c>
      <c r="C396" s="9">
        <v>0</v>
      </c>
      <c r="D396" s="9">
        <v>0</v>
      </c>
      <c r="E396" s="4" t="s">
        <v>230</v>
      </c>
      <c r="F396" s="4" t="s">
        <v>230</v>
      </c>
    </row>
    <row r="397" spans="1:6" x14ac:dyDescent="0.25">
      <c r="A397" s="4">
        <v>394</v>
      </c>
      <c r="B397" s="4" t="s">
        <v>242</v>
      </c>
      <c r="C397" s="9">
        <v>0</v>
      </c>
      <c r="D397" s="9">
        <v>0</v>
      </c>
      <c r="E397" s="4" t="s">
        <v>230</v>
      </c>
      <c r="F397" s="4" t="s">
        <v>230</v>
      </c>
    </row>
    <row r="398" spans="1:6" x14ac:dyDescent="0.25">
      <c r="A398" s="4">
        <v>395</v>
      </c>
      <c r="B398" s="4" t="s">
        <v>242</v>
      </c>
      <c r="C398" s="9">
        <v>0</v>
      </c>
      <c r="D398" s="9">
        <v>0</v>
      </c>
      <c r="E398" s="4" t="s">
        <v>230</v>
      </c>
      <c r="F398" s="4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244</v>
      </c>
      <c r="C4" s="4">
        <v>0</v>
      </c>
      <c r="D4" s="4">
        <v>0</v>
      </c>
      <c r="E4" s="4" t="s">
        <v>214</v>
      </c>
      <c r="F4" s="4" t="s">
        <v>230</v>
      </c>
    </row>
    <row r="5" spans="1:6" x14ac:dyDescent="0.25">
      <c r="A5" s="4">
        <v>2</v>
      </c>
      <c r="B5" s="4" t="s">
        <v>244</v>
      </c>
      <c r="C5" s="4">
        <v>0</v>
      </c>
      <c r="D5" s="4">
        <v>0</v>
      </c>
      <c r="E5" s="4" t="s">
        <v>214</v>
      </c>
      <c r="F5" s="4" t="s">
        <v>230</v>
      </c>
    </row>
    <row r="6" spans="1:6" x14ac:dyDescent="0.25">
      <c r="A6" s="4">
        <v>3</v>
      </c>
      <c r="B6" s="4" t="s">
        <v>244</v>
      </c>
      <c r="C6" s="4">
        <v>0</v>
      </c>
      <c r="D6" s="4">
        <v>0</v>
      </c>
      <c r="E6" s="4" t="s">
        <v>214</v>
      </c>
      <c r="F6" s="4" t="s">
        <v>230</v>
      </c>
    </row>
    <row r="7" spans="1:6" x14ac:dyDescent="0.25">
      <c r="A7" s="4">
        <v>4</v>
      </c>
      <c r="B7" s="4" t="s">
        <v>244</v>
      </c>
      <c r="C7" s="4">
        <v>0</v>
      </c>
      <c r="D7" s="4">
        <v>0</v>
      </c>
      <c r="E7" s="4" t="s">
        <v>214</v>
      </c>
      <c r="F7" s="4" t="s">
        <v>230</v>
      </c>
    </row>
    <row r="8" spans="1:6" x14ac:dyDescent="0.25">
      <c r="A8" s="4">
        <v>5</v>
      </c>
      <c r="B8" s="4" t="s">
        <v>244</v>
      </c>
      <c r="C8" s="4">
        <v>0</v>
      </c>
      <c r="D8" s="4">
        <v>0</v>
      </c>
      <c r="E8" s="4" t="s">
        <v>214</v>
      </c>
      <c r="F8" s="4" t="s">
        <v>230</v>
      </c>
    </row>
    <row r="9" spans="1:6" x14ac:dyDescent="0.25">
      <c r="A9" s="4">
        <v>6</v>
      </c>
      <c r="B9" s="4" t="s">
        <v>244</v>
      </c>
      <c r="C9" s="4">
        <v>0</v>
      </c>
      <c r="D9" s="4">
        <v>0</v>
      </c>
      <c r="E9" s="4" t="s">
        <v>214</v>
      </c>
      <c r="F9" s="4" t="s">
        <v>230</v>
      </c>
    </row>
    <row r="10" spans="1:6" x14ac:dyDescent="0.25">
      <c r="A10" s="4">
        <v>7</v>
      </c>
      <c r="B10" s="4" t="s">
        <v>244</v>
      </c>
      <c r="C10" s="4">
        <v>0</v>
      </c>
      <c r="D10" s="4">
        <v>0</v>
      </c>
      <c r="E10" s="4" t="s">
        <v>214</v>
      </c>
      <c r="F10" s="4" t="s">
        <v>230</v>
      </c>
    </row>
    <row r="11" spans="1:6" x14ac:dyDescent="0.25">
      <c r="A11" s="4">
        <v>8</v>
      </c>
      <c r="B11" s="4" t="s">
        <v>244</v>
      </c>
      <c r="C11" s="4">
        <v>0</v>
      </c>
      <c r="D11" s="4">
        <v>0</v>
      </c>
      <c r="E11" s="4" t="s">
        <v>214</v>
      </c>
      <c r="F11" s="4" t="s">
        <v>230</v>
      </c>
    </row>
    <row r="12" spans="1:6" x14ac:dyDescent="0.25">
      <c r="A12" s="4">
        <v>9</v>
      </c>
      <c r="B12" s="4" t="s">
        <v>244</v>
      </c>
      <c r="C12" s="4">
        <v>0</v>
      </c>
      <c r="D12" s="4">
        <v>0</v>
      </c>
      <c r="E12" s="4" t="s">
        <v>214</v>
      </c>
      <c r="F12" s="4" t="s">
        <v>230</v>
      </c>
    </row>
    <row r="13" spans="1:6" x14ac:dyDescent="0.25">
      <c r="A13" s="4">
        <v>10</v>
      </c>
      <c r="B13" s="4" t="s">
        <v>244</v>
      </c>
      <c r="C13" s="4">
        <v>0</v>
      </c>
      <c r="D13" s="4">
        <v>0</v>
      </c>
      <c r="E13" s="4" t="s">
        <v>214</v>
      </c>
      <c r="F13" s="4" t="s">
        <v>230</v>
      </c>
    </row>
    <row r="14" spans="1:6" x14ac:dyDescent="0.25">
      <c r="A14" s="4">
        <v>11</v>
      </c>
      <c r="B14" s="4" t="s">
        <v>244</v>
      </c>
      <c r="C14" s="4">
        <v>0</v>
      </c>
      <c r="D14" s="4">
        <v>0</v>
      </c>
      <c r="E14" s="4" t="s">
        <v>214</v>
      </c>
      <c r="F14" s="4" t="s">
        <v>230</v>
      </c>
    </row>
    <row r="15" spans="1:6" x14ac:dyDescent="0.25">
      <c r="A15" s="4">
        <v>12</v>
      </c>
      <c r="B15" s="4" t="s">
        <v>244</v>
      </c>
      <c r="C15" s="4">
        <v>0</v>
      </c>
      <c r="D15" s="4">
        <v>0</v>
      </c>
      <c r="E15" s="4" t="s">
        <v>214</v>
      </c>
      <c r="F15" s="4" t="s">
        <v>230</v>
      </c>
    </row>
    <row r="16" spans="1:6" x14ac:dyDescent="0.25">
      <c r="A16" s="4">
        <v>13</v>
      </c>
      <c r="B16" s="4" t="s">
        <v>244</v>
      </c>
      <c r="C16" s="4">
        <v>0</v>
      </c>
      <c r="D16" s="4">
        <v>0</v>
      </c>
      <c r="E16" s="4" t="s">
        <v>214</v>
      </c>
      <c r="F16" s="4" t="s">
        <v>230</v>
      </c>
    </row>
    <row r="17" spans="1:6" x14ac:dyDescent="0.25">
      <c r="A17" s="4">
        <v>14</v>
      </c>
      <c r="B17" s="4" t="s">
        <v>244</v>
      </c>
      <c r="C17" s="4">
        <v>0</v>
      </c>
      <c r="D17" s="4">
        <v>0</v>
      </c>
      <c r="E17" s="4" t="s">
        <v>214</v>
      </c>
      <c r="F17" s="4" t="s">
        <v>230</v>
      </c>
    </row>
    <row r="18" spans="1:6" x14ac:dyDescent="0.25">
      <c r="A18" s="4">
        <v>15</v>
      </c>
      <c r="B18" s="4" t="s">
        <v>244</v>
      </c>
      <c r="C18" s="4">
        <v>0</v>
      </c>
      <c r="D18" s="4">
        <v>0</v>
      </c>
      <c r="E18" s="4" t="s">
        <v>214</v>
      </c>
      <c r="F18" s="4" t="s">
        <v>230</v>
      </c>
    </row>
    <row r="19" spans="1:6" x14ac:dyDescent="0.25">
      <c r="A19" s="4">
        <v>16</v>
      </c>
      <c r="B19" s="4" t="s">
        <v>244</v>
      </c>
      <c r="C19" s="4">
        <v>0</v>
      </c>
      <c r="D19" s="4">
        <v>0</v>
      </c>
      <c r="E19" s="4" t="s">
        <v>214</v>
      </c>
      <c r="F19" s="4" t="s">
        <v>230</v>
      </c>
    </row>
    <row r="20" spans="1:6" x14ac:dyDescent="0.25">
      <c r="A20" s="4">
        <v>17</v>
      </c>
      <c r="B20" s="4" t="s">
        <v>244</v>
      </c>
      <c r="C20" s="4">
        <v>0</v>
      </c>
      <c r="D20" s="4">
        <v>0</v>
      </c>
      <c r="E20" s="4" t="s">
        <v>214</v>
      </c>
      <c r="F20" s="4" t="s">
        <v>230</v>
      </c>
    </row>
    <row r="21" spans="1:6" x14ac:dyDescent="0.25">
      <c r="A21" s="4">
        <v>18</v>
      </c>
      <c r="B21" s="4" t="s">
        <v>244</v>
      </c>
      <c r="C21" s="4">
        <v>0</v>
      </c>
      <c r="D21" s="4">
        <v>0</v>
      </c>
      <c r="E21" s="4" t="s">
        <v>214</v>
      </c>
      <c r="F21" s="4" t="s">
        <v>230</v>
      </c>
    </row>
    <row r="22" spans="1:6" x14ac:dyDescent="0.25">
      <c r="A22" s="4">
        <v>19</v>
      </c>
      <c r="B22" s="4" t="s">
        <v>244</v>
      </c>
      <c r="C22" s="4">
        <v>0</v>
      </c>
      <c r="D22" s="4">
        <v>0</v>
      </c>
      <c r="E22" s="4" t="s">
        <v>214</v>
      </c>
      <c r="F22" s="4" t="s">
        <v>230</v>
      </c>
    </row>
    <row r="23" spans="1:6" x14ac:dyDescent="0.25">
      <c r="A23" s="4">
        <v>20</v>
      </c>
      <c r="B23" s="4" t="s">
        <v>244</v>
      </c>
      <c r="C23" s="4">
        <v>0</v>
      </c>
      <c r="D23" s="4">
        <v>0</v>
      </c>
      <c r="E23" s="4" t="s">
        <v>214</v>
      </c>
      <c r="F23" s="4" t="s">
        <v>230</v>
      </c>
    </row>
    <row r="24" spans="1:6" x14ac:dyDescent="0.25">
      <c r="A24" s="4">
        <v>21</v>
      </c>
      <c r="B24" s="4" t="s">
        <v>244</v>
      </c>
      <c r="C24" s="4">
        <v>0</v>
      </c>
      <c r="D24" s="4">
        <v>0</v>
      </c>
      <c r="E24" s="4" t="s">
        <v>214</v>
      </c>
      <c r="F24" s="4" t="s">
        <v>230</v>
      </c>
    </row>
    <row r="25" spans="1:6" x14ac:dyDescent="0.25">
      <c r="A25" s="4">
        <v>22</v>
      </c>
      <c r="B25" s="4" t="s">
        <v>244</v>
      </c>
      <c r="C25" s="4">
        <v>0</v>
      </c>
      <c r="D25" s="4">
        <v>0</v>
      </c>
      <c r="E25" s="4" t="s">
        <v>214</v>
      </c>
      <c r="F25" s="4" t="s">
        <v>230</v>
      </c>
    </row>
    <row r="26" spans="1:6" x14ac:dyDescent="0.25">
      <c r="A26" s="4">
        <v>23</v>
      </c>
      <c r="B26" s="4" t="s">
        <v>244</v>
      </c>
      <c r="C26" s="4">
        <v>0</v>
      </c>
      <c r="D26" s="4">
        <v>0</v>
      </c>
      <c r="E26" s="4" t="s">
        <v>214</v>
      </c>
      <c r="F26" s="4" t="s">
        <v>230</v>
      </c>
    </row>
    <row r="27" spans="1:6" x14ac:dyDescent="0.25">
      <c r="A27" s="4">
        <v>24</v>
      </c>
      <c r="B27" s="4" t="s">
        <v>244</v>
      </c>
      <c r="C27" s="4">
        <v>0</v>
      </c>
      <c r="D27" s="4">
        <v>0</v>
      </c>
      <c r="E27" s="4" t="s">
        <v>214</v>
      </c>
      <c r="F27" s="4" t="s">
        <v>230</v>
      </c>
    </row>
    <row r="28" spans="1:6" x14ac:dyDescent="0.25">
      <c r="A28" s="4">
        <v>25</v>
      </c>
      <c r="B28" s="4" t="s">
        <v>244</v>
      </c>
      <c r="C28" s="4">
        <v>0</v>
      </c>
      <c r="D28" s="4">
        <v>0</v>
      </c>
      <c r="E28" s="4" t="s">
        <v>214</v>
      </c>
      <c r="F28" s="4" t="s">
        <v>230</v>
      </c>
    </row>
    <row r="29" spans="1:6" x14ac:dyDescent="0.25">
      <c r="A29" s="4">
        <v>26</v>
      </c>
      <c r="B29" s="4" t="s">
        <v>244</v>
      </c>
      <c r="C29" s="4">
        <v>0</v>
      </c>
      <c r="D29" s="4">
        <v>0</v>
      </c>
      <c r="E29" s="4" t="s">
        <v>214</v>
      </c>
      <c r="F29" s="4" t="s">
        <v>230</v>
      </c>
    </row>
    <row r="30" spans="1:6" x14ac:dyDescent="0.25">
      <c r="A30" s="4">
        <v>27</v>
      </c>
      <c r="B30" s="4" t="s">
        <v>244</v>
      </c>
      <c r="C30" s="4">
        <v>0</v>
      </c>
      <c r="D30" s="4">
        <v>0</v>
      </c>
      <c r="E30" s="4" t="s">
        <v>214</v>
      </c>
      <c r="F30" s="4" t="s">
        <v>230</v>
      </c>
    </row>
    <row r="31" spans="1:6" x14ac:dyDescent="0.25">
      <c r="A31" s="4">
        <v>28</v>
      </c>
      <c r="B31" s="4" t="s">
        <v>244</v>
      </c>
      <c r="C31" s="4">
        <v>0</v>
      </c>
      <c r="D31" s="4">
        <v>0</v>
      </c>
      <c r="E31" s="4" t="s">
        <v>214</v>
      </c>
      <c r="F31" s="4" t="s">
        <v>230</v>
      </c>
    </row>
    <row r="32" spans="1:6" x14ac:dyDescent="0.25">
      <c r="A32" s="4">
        <v>29</v>
      </c>
      <c r="B32" s="4" t="s">
        <v>244</v>
      </c>
      <c r="C32" s="4">
        <v>0</v>
      </c>
      <c r="D32" s="4">
        <v>0</v>
      </c>
      <c r="E32" s="4" t="s">
        <v>214</v>
      </c>
      <c r="F32" s="4" t="s">
        <v>230</v>
      </c>
    </row>
    <row r="33" spans="1:6" x14ac:dyDescent="0.25">
      <c r="A33" s="4">
        <v>30</v>
      </c>
      <c r="B33" s="4" t="s">
        <v>244</v>
      </c>
      <c r="C33" s="4">
        <v>0</v>
      </c>
      <c r="D33" s="4">
        <v>0</v>
      </c>
      <c r="E33" s="4" t="s">
        <v>214</v>
      </c>
      <c r="F33" s="4" t="s">
        <v>230</v>
      </c>
    </row>
    <row r="34" spans="1:6" x14ac:dyDescent="0.25">
      <c r="A34" s="4">
        <v>31</v>
      </c>
      <c r="B34" s="4" t="s">
        <v>244</v>
      </c>
      <c r="C34" s="4">
        <v>0</v>
      </c>
      <c r="D34" s="4">
        <v>0</v>
      </c>
      <c r="E34" s="4" t="s">
        <v>214</v>
      </c>
      <c r="F34" s="4" t="s">
        <v>230</v>
      </c>
    </row>
    <row r="35" spans="1:6" x14ac:dyDescent="0.25">
      <c r="A35" s="4">
        <v>32</v>
      </c>
      <c r="B35" s="4" t="s">
        <v>244</v>
      </c>
      <c r="C35" s="4">
        <v>0</v>
      </c>
      <c r="D35" s="4">
        <v>0</v>
      </c>
      <c r="E35" s="4" t="s">
        <v>214</v>
      </c>
      <c r="F35" s="4" t="s">
        <v>230</v>
      </c>
    </row>
    <row r="36" spans="1:6" x14ac:dyDescent="0.25">
      <c r="A36" s="4">
        <v>33</v>
      </c>
      <c r="B36" s="4" t="s">
        <v>244</v>
      </c>
      <c r="C36" s="4">
        <v>0</v>
      </c>
      <c r="D36" s="4">
        <v>0</v>
      </c>
      <c r="E36" s="4" t="s">
        <v>214</v>
      </c>
      <c r="F36" s="4" t="s">
        <v>230</v>
      </c>
    </row>
    <row r="37" spans="1:6" x14ac:dyDescent="0.25">
      <c r="A37" s="4">
        <v>34</v>
      </c>
      <c r="B37" s="4" t="s">
        <v>244</v>
      </c>
      <c r="C37" s="4">
        <v>0</v>
      </c>
      <c r="D37" s="4">
        <v>0</v>
      </c>
      <c r="E37" s="4" t="s">
        <v>214</v>
      </c>
      <c r="F37" s="4" t="s">
        <v>230</v>
      </c>
    </row>
    <row r="38" spans="1:6" x14ac:dyDescent="0.25">
      <c r="A38" s="4">
        <v>35</v>
      </c>
      <c r="B38" s="4" t="s">
        <v>244</v>
      </c>
      <c r="C38" s="4">
        <v>0</v>
      </c>
      <c r="D38" s="4">
        <v>0</v>
      </c>
      <c r="E38" s="4" t="s">
        <v>214</v>
      </c>
      <c r="F38" s="4" t="s">
        <v>230</v>
      </c>
    </row>
    <row r="39" spans="1:6" x14ac:dyDescent="0.25">
      <c r="A39" s="4">
        <v>36</v>
      </c>
      <c r="B39" s="4" t="s">
        <v>244</v>
      </c>
      <c r="C39" s="4">
        <v>0</v>
      </c>
      <c r="D39" s="4">
        <v>0</v>
      </c>
      <c r="E39" s="4" t="s">
        <v>214</v>
      </c>
      <c r="F39" s="4" t="s">
        <v>230</v>
      </c>
    </row>
    <row r="40" spans="1:6" x14ac:dyDescent="0.25">
      <c r="A40" s="4">
        <v>37</v>
      </c>
      <c r="B40" s="4" t="s">
        <v>244</v>
      </c>
      <c r="C40" s="4">
        <v>0</v>
      </c>
      <c r="D40" s="4">
        <v>0</v>
      </c>
      <c r="E40" s="4" t="s">
        <v>214</v>
      </c>
      <c r="F40" s="4" t="s">
        <v>230</v>
      </c>
    </row>
    <row r="41" spans="1:6" x14ac:dyDescent="0.25">
      <c r="A41" s="4">
        <v>38</v>
      </c>
      <c r="B41" s="4" t="s">
        <v>244</v>
      </c>
      <c r="C41" s="4">
        <v>0</v>
      </c>
      <c r="D41" s="4">
        <v>0</v>
      </c>
      <c r="E41" s="4" t="s">
        <v>214</v>
      </c>
      <c r="F41" s="4" t="s">
        <v>230</v>
      </c>
    </row>
    <row r="42" spans="1:6" x14ac:dyDescent="0.25">
      <c r="A42" s="4">
        <v>39</v>
      </c>
      <c r="B42" s="4" t="s">
        <v>244</v>
      </c>
      <c r="C42" s="4">
        <v>0</v>
      </c>
      <c r="D42" s="4">
        <v>0</v>
      </c>
      <c r="E42" s="4" t="s">
        <v>214</v>
      </c>
      <c r="F42" s="4" t="s">
        <v>230</v>
      </c>
    </row>
    <row r="43" spans="1:6" x14ac:dyDescent="0.25">
      <c r="A43" s="4">
        <v>40</v>
      </c>
      <c r="B43" s="4" t="s">
        <v>244</v>
      </c>
      <c r="C43" s="4">
        <v>0</v>
      </c>
      <c r="D43" s="4">
        <v>0</v>
      </c>
      <c r="E43" s="4" t="s">
        <v>214</v>
      </c>
      <c r="F43" s="4" t="s">
        <v>230</v>
      </c>
    </row>
    <row r="44" spans="1:6" x14ac:dyDescent="0.25">
      <c r="A44" s="4">
        <v>41</v>
      </c>
      <c r="B44" s="4" t="s">
        <v>244</v>
      </c>
      <c r="C44" s="4">
        <v>0</v>
      </c>
      <c r="D44" s="4">
        <v>0</v>
      </c>
      <c r="E44" s="4" t="s">
        <v>214</v>
      </c>
      <c r="F44" s="4" t="s">
        <v>230</v>
      </c>
    </row>
    <row r="45" spans="1:6" x14ac:dyDescent="0.25">
      <c r="A45" s="4">
        <v>42</v>
      </c>
      <c r="B45" s="4" t="s">
        <v>244</v>
      </c>
      <c r="C45" s="4">
        <v>0</v>
      </c>
      <c r="D45" s="4">
        <v>0</v>
      </c>
      <c r="E45" s="4" t="s">
        <v>214</v>
      </c>
      <c r="F45" s="4" t="s">
        <v>230</v>
      </c>
    </row>
    <row r="46" spans="1:6" x14ac:dyDescent="0.25">
      <c r="A46" s="4">
        <v>43</v>
      </c>
      <c r="B46" s="4" t="s">
        <v>244</v>
      </c>
      <c r="C46" s="4">
        <v>0</v>
      </c>
      <c r="D46" s="4">
        <v>0</v>
      </c>
      <c r="E46" s="4" t="s">
        <v>214</v>
      </c>
      <c r="F46" s="4" t="s">
        <v>230</v>
      </c>
    </row>
    <row r="47" spans="1:6" x14ac:dyDescent="0.25">
      <c r="A47" s="4">
        <v>44</v>
      </c>
      <c r="B47" s="4" t="s">
        <v>244</v>
      </c>
      <c r="C47" s="4">
        <v>0</v>
      </c>
      <c r="D47" s="4">
        <v>0</v>
      </c>
      <c r="E47" s="4" t="s">
        <v>214</v>
      </c>
      <c r="F47" s="4" t="s">
        <v>230</v>
      </c>
    </row>
    <row r="48" spans="1:6" x14ac:dyDescent="0.25">
      <c r="A48" s="4">
        <v>45</v>
      </c>
      <c r="B48" s="4" t="s">
        <v>244</v>
      </c>
      <c r="C48" s="4">
        <v>0</v>
      </c>
      <c r="D48" s="4">
        <v>0</v>
      </c>
      <c r="E48" s="4" t="s">
        <v>214</v>
      </c>
      <c r="F48" s="4" t="s">
        <v>230</v>
      </c>
    </row>
    <row r="49" spans="1:6" x14ac:dyDescent="0.25">
      <c r="A49" s="4">
        <v>46</v>
      </c>
      <c r="B49" s="4" t="s">
        <v>244</v>
      </c>
      <c r="C49" s="4">
        <v>0</v>
      </c>
      <c r="D49" s="4">
        <v>0</v>
      </c>
      <c r="E49" s="4" t="s">
        <v>214</v>
      </c>
      <c r="F49" s="4" t="s">
        <v>230</v>
      </c>
    </row>
    <row r="50" spans="1:6" x14ac:dyDescent="0.25">
      <c r="A50" s="4">
        <v>47</v>
      </c>
      <c r="B50" s="4" t="s">
        <v>244</v>
      </c>
      <c r="C50" s="4">
        <v>0</v>
      </c>
      <c r="D50" s="4">
        <v>0</v>
      </c>
      <c r="E50" s="4" t="s">
        <v>214</v>
      </c>
      <c r="F50" s="4" t="s">
        <v>230</v>
      </c>
    </row>
    <row r="51" spans="1:6" x14ac:dyDescent="0.25">
      <c r="A51" s="4">
        <v>48</v>
      </c>
      <c r="B51" s="4" t="s">
        <v>244</v>
      </c>
      <c r="C51" s="4">
        <v>0</v>
      </c>
      <c r="D51" s="4">
        <v>0</v>
      </c>
      <c r="E51" s="4" t="s">
        <v>214</v>
      </c>
      <c r="F51" s="4" t="s">
        <v>230</v>
      </c>
    </row>
    <row r="52" spans="1:6" x14ac:dyDescent="0.25">
      <c r="A52" s="4">
        <v>49</v>
      </c>
      <c r="B52" s="4" t="s">
        <v>244</v>
      </c>
      <c r="C52" s="4">
        <v>0</v>
      </c>
      <c r="D52" s="4">
        <v>0</v>
      </c>
      <c r="E52" s="4" t="s">
        <v>214</v>
      </c>
      <c r="F52" s="4" t="s">
        <v>230</v>
      </c>
    </row>
    <row r="53" spans="1:6" x14ac:dyDescent="0.25">
      <c r="A53" s="4">
        <v>50</v>
      </c>
      <c r="B53" s="4" t="s">
        <v>244</v>
      </c>
      <c r="C53" s="4">
        <v>0</v>
      </c>
      <c r="D53" s="4">
        <v>0</v>
      </c>
      <c r="E53" s="4" t="s">
        <v>214</v>
      </c>
      <c r="F53" s="4" t="s">
        <v>230</v>
      </c>
    </row>
    <row r="54" spans="1:6" x14ac:dyDescent="0.25">
      <c r="A54" s="4">
        <v>51</v>
      </c>
      <c r="B54" s="4" t="s">
        <v>244</v>
      </c>
      <c r="C54" s="4">
        <v>0</v>
      </c>
      <c r="D54" s="4">
        <v>0</v>
      </c>
      <c r="E54" s="4" t="s">
        <v>214</v>
      </c>
      <c r="F54" s="4" t="s">
        <v>230</v>
      </c>
    </row>
    <row r="55" spans="1:6" x14ac:dyDescent="0.25">
      <c r="A55" s="4">
        <v>52</v>
      </c>
      <c r="B55" s="4" t="s">
        <v>244</v>
      </c>
      <c r="C55" s="4">
        <v>0</v>
      </c>
      <c r="D55" s="4">
        <v>0</v>
      </c>
      <c r="E55" s="4" t="s">
        <v>214</v>
      </c>
      <c r="F55" s="4" t="s">
        <v>230</v>
      </c>
    </row>
    <row r="56" spans="1:6" x14ac:dyDescent="0.25">
      <c r="A56" s="4">
        <v>53</v>
      </c>
      <c r="B56" s="4" t="s">
        <v>244</v>
      </c>
      <c r="C56" s="4">
        <v>0</v>
      </c>
      <c r="D56" s="4">
        <v>0</v>
      </c>
      <c r="E56" s="4" t="s">
        <v>214</v>
      </c>
      <c r="F56" s="4" t="s">
        <v>230</v>
      </c>
    </row>
    <row r="57" spans="1:6" x14ac:dyDescent="0.25">
      <c r="A57" s="4">
        <v>54</v>
      </c>
      <c r="B57" s="4" t="s">
        <v>244</v>
      </c>
      <c r="C57" s="4">
        <v>0</v>
      </c>
      <c r="D57" s="4">
        <v>0</v>
      </c>
      <c r="E57" s="4" t="s">
        <v>214</v>
      </c>
      <c r="F57" s="4" t="s">
        <v>230</v>
      </c>
    </row>
    <row r="58" spans="1:6" x14ac:dyDescent="0.25">
      <c r="A58" s="4">
        <v>55</v>
      </c>
      <c r="B58" s="4" t="s">
        <v>244</v>
      </c>
      <c r="C58" s="4">
        <v>0</v>
      </c>
      <c r="D58" s="4">
        <v>0</v>
      </c>
      <c r="E58" s="4" t="s">
        <v>214</v>
      </c>
      <c r="F58" s="4" t="s">
        <v>230</v>
      </c>
    </row>
    <row r="59" spans="1:6" x14ac:dyDescent="0.25">
      <c r="A59" s="4">
        <v>56</v>
      </c>
      <c r="B59" s="4" t="s">
        <v>244</v>
      </c>
      <c r="C59" s="4">
        <v>0</v>
      </c>
      <c r="D59" s="4">
        <v>0</v>
      </c>
      <c r="E59" s="4" t="s">
        <v>214</v>
      </c>
      <c r="F59" s="4" t="s">
        <v>230</v>
      </c>
    </row>
    <row r="60" spans="1:6" x14ac:dyDescent="0.25">
      <c r="A60" s="4">
        <v>57</v>
      </c>
      <c r="B60" s="4" t="s">
        <v>244</v>
      </c>
      <c r="C60" s="4">
        <v>0</v>
      </c>
      <c r="D60" s="4">
        <v>0</v>
      </c>
      <c r="E60" s="4" t="s">
        <v>214</v>
      </c>
      <c r="F60" s="4" t="s">
        <v>230</v>
      </c>
    </row>
    <row r="61" spans="1:6" x14ac:dyDescent="0.25">
      <c r="A61" s="4">
        <v>58</v>
      </c>
      <c r="B61" s="4" t="s">
        <v>244</v>
      </c>
      <c r="C61" s="4">
        <v>0</v>
      </c>
      <c r="D61" s="4">
        <v>0</v>
      </c>
      <c r="E61" s="4" t="s">
        <v>214</v>
      </c>
      <c r="F61" s="4" t="s">
        <v>230</v>
      </c>
    </row>
    <row r="62" spans="1:6" x14ac:dyDescent="0.25">
      <c r="A62" s="4">
        <v>59</v>
      </c>
      <c r="B62" s="4" t="s">
        <v>244</v>
      </c>
      <c r="C62" s="4">
        <v>0</v>
      </c>
      <c r="D62" s="4">
        <v>0</v>
      </c>
      <c r="E62" s="4" t="s">
        <v>214</v>
      </c>
      <c r="F62" s="4" t="s">
        <v>230</v>
      </c>
    </row>
    <row r="63" spans="1:6" x14ac:dyDescent="0.25">
      <c r="A63" s="4">
        <v>60</v>
      </c>
      <c r="B63" s="4" t="s">
        <v>244</v>
      </c>
      <c r="C63" s="4">
        <v>0</v>
      </c>
      <c r="D63" s="4">
        <v>0</v>
      </c>
      <c r="E63" s="4" t="s">
        <v>214</v>
      </c>
      <c r="F63" s="4" t="s">
        <v>230</v>
      </c>
    </row>
    <row r="64" spans="1:6" x14ac:dyDescent="0.25">
      <c r="A64" s="4">
        <v>61</v>
      </c>
      <c r="B64" s="4" t="s">
        <v>244</v>
      </c>
      <c r="C64" s="4">
        <v>0</v>
      </c>
      <c r="D64" s="4">
        <v>0</v>
      </c>
      <c r="E64" s="4" t="s">
        <v>214</v>
      </c>
      <c r="F64" s="4" t="s">
        <v>230</v>
      </c>
    </row>
    <row r="65" spans="1:6" x14ac:dyDescent="0.25">
      <c r="A65" s="4">
        <v>62</v>
      </c>
      <c r="B65" s="4" t="s">
        <v>244</v>
      </c>
      <c r="C65" s="4">
        <v>0</v>
      </c>
      <c r="D65" s="4">
        <v>0</v>
      </c>
      <c r="E65" s="4" t="s">
        <v>214</v>
      </c>
      <c r="F65" s="4" t="s">
        <v>230</v>
      </c>
    </row>
    <row r="66" spans="1:6" x14ac:dyDescent="0.25">
      <c r="A66" s="4">
        <v>63</v>
      </c>
      <c r="B66" s="4" t="s">
        <v>244</v>
      </c>
      <c r="C66" s="4">
        <v>0</v>
      </c>
      <c r="D66" s="4">
        <v>0</v>
      </c>
      <c r="E66" s="4" t="s">
        <v>214</v>
      </c>
      <c r="F66" s="4" t="s">
        <v>230</v>
      </c>
    </row>
    <row r="67" spans="1:6" x14ac:dyDescent="0.25">
      <c r="A67" s="4">
        <v>64</v>
      </c>
      <c r="B67" s="4" t="s">
        <v>244</v>
      </c>
      <c r="C67" s="4">
        <v>0</v>
      </c>
      <c r="D67" s="4">
        <v>0</v>
      </c>
      <c r="E67" s="4" t="s">
        <v>214</v>
      </c>
      <c r="F67" s="4" t="s">
        <v>230</v>
      </c>
    </row>
    <row r="68" spans="1:6" x14ac:dyDescent="0.25">
      <c r="A68" s="4">
        <v>65</v>
      </c>
      <c r="B68" s="4" t="s">
        <v>244</v>
      </c>
      <c r="C68" s="4">
        <v>0</v>
      </c>
      <c r="D68" s="4">
        <v>0</v>
      </c>
      <c r="E68" s="4" t="s">
        <v>214</v>
      </c>
      <c r="F68" s="4" t="s">
        <v>230</v>
      </c>
    </row>
    <row r="69" spans="1:6" x14ac:dyDescent="0.25">
      <c r="A69" s="4">
        <v>66</v>
      </c>
      <c r="B69" s="4" t="s">
        <v>244</v>
      </c>
      <c r="C69" s="4">
        <v>0</v>
      </c>
      <c r="D69" s="4">
        <v>0</v>
      </c>
      <c r="E69" s="4" t="s">
        <v>214</v>
      </c>
      <c r="F69" s="4" t="s">
        <v>230</v>
      </c>
    </row>
    <row r="70" spans="1:6" x14ac:dyDescent="0.25">
      <c r="A70" s="4">
        <v>67</v>
      </c>
      <c r="B70" s="4" t="s">
        <v>244</v>
      </c>
      <c r="C70" s="4">
        <v>0</v>
      </c>
      <c r="D70" s="4">
        <v>0</v>
      </c>
      <c r="E70" s="4" t="s">
        <v>214</v>
      </c>
      <c r="F70" s="4" t="s">
        <v>230</v>
      </c>
    </row>
    <row r="71" spans="1:6" x14ac:dyDescent="0.25">
      <c r="A71" s="4">
        <v>68</v>
      </c>
      <c r="B71" s="4" t="s">
        <v>244</v>
      </c>
      <c r="C71" s="4">
        <v>0</v>
      </c>
      <c r="D71" s="4">
        <v>0</v>
      </c>
      <c r="E71" s="4" t="s">
        <v>214</v>
      </c>
      <c r="F71" s="4" t="s">
        <v>230</v>
      </c>
    </row>
    <row r="72" spans="1:6" x14ac:dyDescent="0.25">
      <c r="A72" s="4">
        <v>69</v>
      </c>
      <c r="B72" s="4" t="s">
        <v>244</v>
      </c>
      <c r="C72" s="4">
        <v>0</v>
      </c>
      <c r="D72" s="4">
        <v>0</v>
      </c>
      <c r="E72" s="4" t="s">
        <v>214</v>
      </c>
      <c r="F72" s="4" t="s">
        <v>230</v>
      </c>
    </row>
    <row r="73" spans="1:6" x14ac:dyDescent="0.25">
      <c r="A73" s="4">
        <v>70</v>
      </c>
      <c r="B73" s="4" t="s">
        <v>244</v>
      </c>
      <c r="C73" s="4">
        <v>0</v>
      </c>
      <c r="D73" s="4">
        <v>0</v>
      </c>
      <c r="E73" s="4" t="s">
        <v>214</v>
      </c>
      <c r="F73" s="4" t="s">
        <v>230</v>
      </c>
    </row>
    <row r="74" spans="1:6" x14ac:dyDescent="0.25">
      <c r="A74" s="4">
        <v>71</v>
      </c>
      <c r="B74" s="4" t="s">
        <v>244</v>
      </c>
      <c r="C74" s="4">
        <v>0</v>
      </c>
      <c r="D74" s="4">
        <v>0</v>
      </c>
      <c r="E74" s="4" t="s">
        <v>214</v>
      </c>
      <c r="F74" s="4" t="s">
        <v>230</v>
      </c>
    </row>
    <row r="75" spans="1:6" x14ac:dyDescent="0.25">
      <c r="A75" s="4">
        <v>72</v>
      </c>
      <c r="B75" s="4" t="s">
        <v>244</v>
      </c>
      <c r="C75" s="4">
        <v>0</v>
      </c>
      <c r="D75" s="4">
        <v>0</v>
      </c>
      <c r="E75" s="4" t="s">
        <v>214</v>
      </c>
      <c r="F75" s="4" t="s">
        <v>230</v>
      </c>
    </row>
    <row r="76" spans="1:6" x14ac:dyDescent="0.25">
      <c r="A76" s="4">
        <v>73</v>
      </c>
      <c r="B76" s="4" t="s">
        <v>244</v>
      </c>
      <c r="C76" s="4">
        <v>0</v>
      </c>
      <c r="D76" s="4">
        <v>0</v>
      </c>
      <c r="E76" s="4" t="s">
        <v>214</v>
      </c>
      <c r="F76" s="4" t="s">
        <v>230</v>
      </c>
    </row>
    <row r="77" spans="1:6" x14ac:dyDescent="0.25">
      <c r="A77" s="4">
        <v>74</v>
      </c>
      <c r="B77" s="4" t="s">
        <v>244</v>
      </c>
      <c r="C77" s="4">
        <v>0</v>
      </c>
      <c r="D77" s="4">
        <v>0</v>
      </c>
      <c r="E77" s="4" t="s">
        <v>214</v>
      </c>
      <c r="F77" s="4" t="s">
        <v>230</v>
      </c>
    </row>
    <row r="78" spans="1:6" x14ac:dyDescent="0.25">
      <c r="A78" s="4">
        <v>75</v>
      </c>
      <c r="B78" s="4" t="s">
        <v>244</v>
      </c>
      <c r="C78" s="4">
        <v>0</v>
      </c>
      <c r="D78" s="4">
        <v>0</v>
      </c>
      <c r="E78" s="4" t="s">
        <v>214</v>
      </c>
      <c r="F78" s="4" t="s">
        <v>230</v>
      </c>
    </row>
    <row r="79" spans="1:6" x14ac:dyDescent="0.25">
      <c r="A79" s="4">
        <v>76</v>
      </c>
      <c r="B79" s="4" t="s">
        <v>244</v>
      </c>
      <c r="C79" s="4">
        <v>0</v>
      </c>
      <c r="D79" s="4">
        <v>0</v>
      </c>
      <c r="E79" s="4" t="s">
        <v>214</v>
      </c>
      <c r="F79" s="4" t="s">
        <v>230</v>
      </c>
    </row>
    <row r="80" spans="1:6" x14ac:dyDescent="0.25">
      <c r="A80" s="4">
        <v>77</v>
      </c>
      <c r="B80" s="4" t="s">
        <v>244</v>
      </c>
      <c r="C80" s="4">
        <v>0</v>
      </c>
      <c r="D80" s="4">
        <v>0</v>
      </c>
      <c r="E80" s="4" t="s">
        <v>214</v>
      </c>
      <c r="F80" s="4" t="s">
        <v>230</v>
      </c>
    </row>
    <row r="81" spans="1:6" x14ac:dyDescent="0.25">
      <c r="A81" s="4">
        <v>78</v>
      </c>
      <c r="B81" s="4" t="s">
        <v>244</v>
      </c>
      <c r="C81" s="4">
        <v>0</v>
      </c>
      <c r="D81" s="4">
        <v>0</v>
      </c>
      <c r="E81" s="4" t="s">
        <v>214</v>
      </c>
      <c r="F81" s="4" t="s">
        <v>230</v>
      </c>
    </row>
    <row r="82" spans="1:6" x14ac:dyDescent="0.25">
      <c r="A82" s="4">
        <v>79</v>
      </c>
      <c r="B82" s="4" t="s">
        <v>244</v>
      </c>
      <c r="C82" s="4">
        <v>0</v>
      </c>
      <c r="D82" s="4">
        <v>0</v>
      </c>
      <c r="E82" s="4" t="s">
        <v>214</v>
      </c>
      <c r="F82" s="4" t="s">
        <v>230</v>
      </c>
    </row>
    <row r="83" spans="1:6" x14ac:dyDescent="0.25">
      <c r="A83" s="4">
        <v>80</v>
      </c>
      <c r="B83" s="4" t="s">
        <v>244</v>
      </c>
      <c r="C83" s="4">
        <v>0</v>
      </c>
      <c r="D83" s="4">
        <v>0</v>
      </c>
      <c r="E83" s="4" t="s">
        <v>214</v>
      </c>
      <c r="F83" s="4" t="s">
        <v>230</v>
      </c>
    </row>
    <row r="84" spans="1:6" x14ac:dyDescent="0.25">
      <c r="A84" s="4">
        <v>81</v>
      </c>
      <c r="B84" s="4" t="s">
        <v>244</v>
      </c>
      <c r="C84" s="4">
        <v>0</v>
      </c>
      <c r="D84" s="4">
        <v>0</v>
      </c>
      <c r="E84" s="4" t="s">
        <v>214</v>
      </c>
      <c r="F84" s="4" t="s">
        <v>230</v>
      </c>
    </row>
    <row r="85" spans="1:6" x14ac:dyDescent="0.25">
      <c r="A85" s="4">
        <v>82</v>
      </c>
      <c r="B85" s="4" t="s">
        <v>244</v>
      </c>
      <c r="C85" s="4">
        <v>0</v>
      </c>
      <c r="D85" s="4">
        <v>0</v>
      </c>
      <c r="E85" s="4" t="s">
        <v>214</v>
      </c>
      <c r="F85" s="4" t="s">
        <v>230</v>
      </c>
    </row>
    <row r="86" spans="1:6" x14ac:dyDescent="0.25">
      <c r="A86" s="4">
        <v>83</v>
      </c>
      <c r="B86" s="4" t="s">
        <v>244</v>
      </c>
      <c r="C86" s="4">
        <v>0</v>
      </c>
      <c r="D86" s="4">
        <v>0</v>
      </c>
      <c r="E86" s="4" t="s">
        <v>214</v>
      </c>
      <c r="F86" s="4" t="s">
        <v>230</v>
      </c>
    </row>
    <row r="87" spans="1:6" x14ac:dyDescent="0.25">
      <c r="A87" s="4">
        <v>84</v>
      </c>
      <c r="B87" s="4" t="s">
        <v>244</v>
      </c>
      <c r="C87" s="4">
        <v>0</v>
      </c>
      <c r="D87" s="4">
        <v>0</v>
      </c>
      <c r="E87" s="4" t="s">
        <v>214</v>
      </c>
      <c r="F87" s="4" t="s">
        <v>230</v>
      </c>
    </row>
    <row r="88" spans="1:6" x14ac:dyDescent="0.25">
      <c r="A88" s="4">
        <v>85</v>
      </c>
      <c r="B88" s="4" t="s">
        <v>244</v>
      </c>
      <c r="C88" s="4">
        <v>0</v>
      </c>
      <c r="D88" s="4">
        <v>0</v>
      </c>
      <c r="E88" s="4" t="s">
        <v>214</v>
      </c>
      <c r="F88" s="4" t="s">
        <v>230</v>
      </c>
    </row>
    <row r="89" spans="1:6" x14ac:dyDescent="0.25">
      <c r="A89" s="4">
        <v>86</v>
      </c>
      <c r="B89" s="4" t="s">
        <v>244</v>
      </c>
      <c r="C89" s="4">
        <v>0</v>
      </c>
      <c r="D89" s="4">
        <v>0</v>
      </c>
      <c r="E89" s="4" t="s">
        <v>214</v>
      </c>
      <c r="F89" s="4" t="s">
        <v>230</v>
      </c>
    </row>
    <row r="90" spans="1:6" x14ac:dyDescent="0.25">
      <c r="A90" s="4">
        <v>87</v>
      </c>
      <c r="B90" s="4" t="s">
        <v>244</v>
      </c>
      <c r="C90" s="4">
        <v>0</v>
      </c>
      <c r="D90" s="4">
        <v>0</v>
      </c>
      <c r="E90" s="4" t="s">
        <v>214</v>
      </c>
      <c r="F90" s="4" t="s">
        <v>230</v>
      </c>
    </row>
    <row r="91" spans="1:6" x14ac:dyDescent="0.25">
      <c r="A91" s="4">
        <v>88</v>
      </c>
      <c r="B91" s="4" t="s">
        <v>244</v>
      </c>
      <c r="C91" s="4">
        <v>0</v>
      </c>
      <c r="D91" s="4">
        <v>0</v>
      </c>
      <c r="E91" s="4" t="s">
        <v>214</v>
      </c>
      <c r="F91" s="4" t="s">
        <v>230</v>
      </c>
    </row>
    <row r="92" spans="1:6" x14ac:dyDescent="0.25">
      <c r="A92" s="4">
        <v>89</v>
      </c>
      <c r="B92" s="4" t="s">
        <v>244</v>
      </c>
      <c r="C92" s="4">
        <v>0</v>
      </c>
      <c r="D92" s="4">
        <v>0</v>
      </c>
      <c r="E92" s="4" t="s">
        <v>214</v>
      </c>
      <c r="F92" s="4" t="s">
        <v>230</v>
      </c>
    </row>
    <row r="93" spans="1:6" x14ac:dyDescent="0.25">
      <c r="A93" s="4">
        <v>90</v>
      </c>
      <c r="B93" s="4" t="s">
        <v>244</v>
      </c>
      <c r="C93" s="4">
        <v>0</v>
      </c>
      <c r="D93" s="4">
        <v>0</v>
      </c>
      <c r="E93" s="4" t="s">
        <v>214</v>
      </c>
      <c r="F93" s="4" t="s">
        <v>230</v>
      </c>
    </row>
    <row r="94" spans="1:6" x14ac:dyDescent="0.25">
      <c r="A94" s="4">
        <v>91</v>
      </c>
      <c r="B94" s="4" t="s">
        <v>244</v>
      </c>
      <c r="C94" s="4">
        <v>0</v>
      </c>
      <c r="D94" s="4">
        <v>0</v>
      </c>
      <c r="E94" s="4" t="s">
        <v>214</v>
      </c>
      <c r="F94" s="4" t="s">
        <v>230</v>
      </c>
    </row>
    <row r="95" spans="1:6" x14ac:dyDescent="0.25">
      <c r="A95" s="4">
        <v>92</v>
      </c>
      <c r="B95" s="4" t="s">
        <v>244</v>
      </c>
      <c r="C95" s="4">
        <v>0</v>
      </c>
      <c r="D95" s="4">
        <v>0</v>
      </c>
      <c r="E95" s="4" t="s">
        <v>214</v>
      </c>
      <c r="F95" s="4" t="s">
        <v>230</v>
      </c>
    </row>
    <row r="96" spans="1:6" x14ac:dyDescent="0.25">
      <c r="A96" s="4">
        <v>93</v>
      </c>
      <c r="B96" s="4" t="s">
        <v>244</v>
      </c>
      <c r="C96" s="4">
        <v>0</v>
      </c>
      <c r="D96" s="4">
        <v>0</v>
      </c>
      <c r="E96" s="4" t="s">
        <v>214</v>
      </c>
      <c r="F96" s="4" t="s">
        <v>230</v>
      </c>
    </row>
    <row r="97" spans="1:6" x14ac:dyDescent="0.25">
      <c r="A97" s="4">
        <v>94</v>
      </c>
      <c r="B97" s="4" t="s">
        <v>244</v>
      </c>
      <c r="C97" s="4">
        <v>0</v>
      </c>
      <c r="D97" s="4">
        <v>0</v>
      </c>
      <c r="E97" s="4" t="s">
        <v>214</v>
      </c>
      <c r="F97" s="4" t="s">
        <v>230</v>
      </c>
    </row>
    <row r="98" spans="1:6" x14ac:dyDescent="0.25">
      <c r="A98" s="4">
        <v>95</v>
      </c>
      <c r="B98" s="4" t="s">
        <v>244</v>
      </c>
      <c r="C98" s="4">
        <v>0</v>
      </c>
      <c r="D98" s="4">
        <v>0</v>
      </c>
      <c r="E98" s="4" t="s">
        <v>214</v>
      </c>
      <c r="F98" s="4" t="s">
        <v>230</v>
      </c>
    </row>
    <row r="99" spans="1:6" x14ac:dyDescent="0.25">
      <c r="A99" s="4">
        <v>96</v>
      </c>
      <c r="B99" s="4" t="s">
        <v>244</v>
      </c>
      <c r="C99" s="4">
        <v>0</v>
      </c>
      <c r="D99" s="4">
        <v>0</v>
      </c>
      <c r="E99" s="4" t="s">
        <v>214</v>
      </c>
      <c r="F99" s="4" t="s">
        <v>230</v>
      </c>
    </row>
    <row r="100" spans="1:6" x14ac:dyDescent="0.25">
      <c r="A100" s="4">
        <v>97</v>
      </c>
      <c r="B100" s="4" t="s">
        <v>244</v>
      </c>
      <c r="C100" s="4">
        <v>0</v>
      </c>
      <c r="D100" s="4">
        <v>0</v>
      </c>
      <c r="E100" s="4" t="s">
        <v>214</v>
      </c>
      <c r="F100" s="4" t="s">
        <v>230</v>
      </c>
    </row>
    <row r="101" spans="1:6" x14ac:dyDescent="0.25">
      <c r="A101" s="4">
        <v>98</v>
      </c>
      <c r="B101" s="4" t="s">
        <v>244</v>
      </c>
      <c r="C101" s="4">
        <v>0</v>
      </c>
      <c r="D101" s="4">
        <v>0</v>
      </c>
      <c r="E101" s="4" t="s">
        <v>214</v>
      </c>
      <c r="F101" s="4" t="s">
        <v>230</v>
      </c>
    </row>
    <row r="102" spans="1:6" x14ac:dyDescent="0.25">
      <c r="A102" s="4">
        <v>99</v>
      </c>
      <c r="B102" s="4" t="s">
        <v>244</v>
      </c>
      <c r="C102" s="4">
        <v>0</v>
      </c>
      <c r="D102" s="4">
        <v>0</v>
      </c>
      <c r="E102" s="4" t="s">
        <v>214</v>
      </c>
      <c r="F102" s="4" t="s">
        <v>230</v>
      </c>
    </row>
    <row r="103" spans="1:6" x14ac:dyDescent="0.25">
      <c r="A103" s="4">
        <v>100</v>
      </c>
      <c r="B103" s="4" t="s">
        <v>244</v>
      </c>
      <c r="C103" s="4">
        <v>0</v>
      </c>
      <c r="D103" s="4">
        <v>0</v>
      </c>
      <c r="E103" s="4" t="s">
        <v>214</v>
      </c>
      <c r="F103" s="4" t="s">
        <v>230</v>
      </c>
    </row>
    <row r="104" spans="1:6" x14ac:dyDescent="0.25">
      <c r="A104" s="4">
        <v>101</v>
      </c>
      <c r="B104" s="4" t="s">
        <v>244</v>
      </c>
      <c r="C104" s="4">
        <v>0</v>
      </c>
      <c r="D104" s="4">
        <v>0</v>
      </c>
      <c r="E104" s="4" t="s">
        <v>214</v>
      </c>
      <c r="F104" s="4" t="s">
        <v>230</v>
      </c>
    </row>
    <row r="105" spans="1:6" x14ac:dyDescent="0.25">
      <c r="A105" s="4">
        <v>102</v>
      </c>
      <c r="B105" s="4" t="s">
        <v>244</v>
      </c>
      <c r="C105" s="4">
        <v>0</v>
      </c>
      <c r="D105" s="4">
        <v>0</v>
      </c>
      <c r="E105" s="4" t="s">
        <v>214</v>
      </c>
      <c r="F105" s="4" t="s">
        <v>230</v>
      </c>
    </row>
    <row r="106" spans="1:6" x14ac:dyDescent="0.25">
      <c r="A106" s="4">
        <v>103</v>
      </c>
      <c r="B106" s="4" t="s">
        <v>244</v>
      </c>
      <c r="C106" s="4">
        <v>0</v>
      </c>
      <c r="D106" s="4">
        <v>0</v>
      </c>
      <c r="E106" s="4" t="s">
        <v>214</v>
      </c>
      <c r="F106" s="4" t="s">
        <v>230</v>
      </c>
    </row>
    <row r="107" spans="1:6" x14ac:dyDescent="0.25">
      <c r="A107" s="4">
        <v>104</v>
      </c>
      <c r="B107" s="4" t="s">
        <v>244</v>
      </c>
      <c r="C107" s="4">
        <v>0</v>
      </c>
      <c r="D107" s="4">
        <v>0</v>
      </c>
      <c r="E107" s="4" t="s">
        <v>214</v>
      </c>
      <c r="F107" s="4" t="s">
        <v>230</v>
      </c>
    </row>
    <row r="108" spans="1:6" x14ac:dyDescent="0.25">
      <c r="A108" s="4">
        <v>105</v>
      </c>
      <c r="B108" s="4" t="s">
        <v>244</v>
      </c>
      <c r="C108" s="4">
        <v>0</v>
      </c>
      <c r="D108" s="4">
        <v>0</v>
      </c>
      <c r="E108" s="4" t="s">
        <v>214</v>
      </c>
      <c r="F108" s="4" t="s">
        <v>230</v>
      </c>
    </row>
    <row r="109" spans="1:6" x14ac:dyDescent="0.25">
      <c r="A109" s="4">
        <v>106</v>
      </c>
      <c r="B109" s="4" t="s">
        <v>244</v>
      </c>
      <c r="C109" s="4">
        <v>0</v>
      </c>
      <c r="D109" s="4">
        <v>0</v>
      </c>
      <c r="E109" s="4" t="s">
        <v>214</v>
      </c>
      <c r="F109" s="4" t="s">
        <v>230</v>
      </c>
    </row>
    <row r="110" spans="1:6" x14ac:dyDescent="0.25">
      <c r="A110" s="4">
        <v>107</v>
      </c>
      <c r="B110" s="4" t="s">
        <v>244</v>
      </c>
      <c r="C110" s="4">
        <v>0</v>
      </c>
      <c r="D110" s="4">
        <v>0</v>
      </c>
      <c r="E110" s="4" t="s">
        <v>214</v>
      </c>
      <c r="F110" s="4" t="s">
        <v>230</v>
      </c>
    </row>
    <row r="111" spans="1:6" x14ac:dyDescent="0.25">
      <c r="A111" s="4">
        <v>108</v>
      </c>
      <c r="B111" s="4" t="s">
        <v>244</v>
      </c>
      <c r="C111" s="4">
        <v>0</v>
      </c>
      <c r="D111" s="4">
        <v>0</v>
      </c>
      <c r="E111" s="4" t="s">
        <v>214</v>
      </c>
      <c r="F111" s="4" t="s">
        <v>230</v>
      </c>
    </row>
    <row r="112" spans="1:6" x14ac:dyDescent="0.25">
      <c r="A112" s="4">
        <v>109</v>
      </c>
      <c r="B112" s="4" t="s">
        <v>244</v>
      </c>
      <c r="C112" s="4">
        <v>0</v>
      </c>
      <c r="D112" s="4">
        <v>0</v>
      </c>
      <c r="E112" s="4" t="s">
        <v>214</v>
      </c>
      <c r="F112" s="4" t="s">
        <v>230</v>
      </c>
    </row>
    <row r="113" spans="1:6" x14ac:dyDescent="0.25">
      <c r="A113" s="4">
        <v>110</v>
      </c>
      <c r="B113" s="4" t="s">
        <v>244</v>
      </c>
      <c r="C113" s="4">
        <v>0</v>
      </c>
      <c r="D113" s="4">
        <v>0</v>
      </c>
      <c r="E113" s="4" t="s">
        <v>214</v>
      </c>
      <c r="F113" s="4" t="s">
        <v>230</v>
      </c>
    </row>
    <row r="114" spans="1:6" x14ac:dyDescent="0.25">
      <c r="A114" s="4">
        <v>111</v>
      </c>
      <c r="B114" s="4" t="s">
        <v>244</v>
      </c>
      <c r="C114" s="4">
        <v>0</v>
      </c>
      <c r="D114" s="4">
        <v>0</v>
      </c>
      <c r="E114" s="4" t="s">
        <v>214</v>
      </c>
      <c r="F114" s="4" t="s">
        <v>230</v>
      </c>
    </row>
    <row r="115" spans="1:6" x14ac:dyDescent="0.25">
      <c r="A115" s="4">
        <v>112</v>
      </c>
      <c r="B115" s="4" t="s">
        <v>244</v>
      </c>
      <c r="C115" s="4">
        <v>0</v>
      </c>
      <c r="D115" s="4">
        <v>0</v>
      </c>
      <c r="E115" s="4" t="s">
        <v>214</v>
      </c>
      <c r="F115" s="4" t="s">
        <v>230</v>
      </c>
    </row>
    <row r="116" spans="1:6" x14ac:dyDescent="0.25">
      <c r="A116" s="4">
        <v>113</v>
      </c>
      <c r="B116" s="4" t="s">
        <v>244</v>
      </c>
      <c r="C116" s="4">
        <v>0</v>
      </c>
      <c r="D116" s="4">
        <v>0</v>
      </c>
      <c r="E116" s="4" t="s">
        <v>214</v>
      </c>
      <c r="F116" s="4" t="s">
        <v>230</v>
      </c>
    </row>
    <row r="117" spans="1:6" x14ac:dyDescent="0.25">
      <c r="A117" s="4">
        <v>114</v>
      </c>
      <c r="B117" s="4" t="s">
        <v>244</v>
      </c>
      <c r="C117" s="4">
        <v>0</v>
      </c>
      <c r="D117" s="4">
        <v>0</v>
      </c>
      <c r="E117" s="4" t="s">
        <v>214</v>
      </c>
      <c r="F117" s="4" t="s">
        <v>230</v>
      </c>
    </row>
    <row r="118" spans="1:6" x14ac:dyDescent="0.25">
      <c r="A118" s="4">
        <v>115</v>
      </c>
      <c r="B118" s="4" t="s">
        <v>244</v>
      </c>
      <c r="C118" s="4">
        <v>0</v>
      </c>
      <c r="D118" s="4">
        <v>0</v>
      </c>
      <c r="E118" s="4" t="s">
        <v>214</v>
      </c>
      <c r="F118" s="4" t="s">
        <v>230</v>
      </c>
    </row>
    <row r="119" spans="1:6" x14ac:dyDescent="0.25">
      <c r="A119" s="4">
        <v>116</v>
      </c>
      <c r="B119" s="4" t="s">
        <v>244</v>
      </c>
      <c r="C119" s="4">
        <v>0</v>
      </c>
      <c r="D119" s="4">
        <v>0</v>
      </c>
      <c r="E119" s="4" t="s">
        <v>214</v>
      </c>
      <c r="F119" s="4" t="s">
        <v>230</v>
      </c>
    </row>
    <row r="120" spans="1:6" x14ac:dyDescent="0.25">
      <c r="A120" s="4">
        <v>117</v>
      </c>
      <c r="B120" s="4" t="s">
        <v>244</v>
      </c>
      <c r="C120" s="4">
        <v>0</v>
      </c>
      <c r="D120" s="4">
        <v>0</v>
      </c>
      <c r="E120" s="4" t="s">
        <v>214</v>
      </c>
      <c r="F120" s="4" t="s">
        <v>230</v>
      </c>
    </row>
    <row r="121" spans="1:6" x14ac:dyDescent="0.25">
      <c r="A121" s="4">
        <v>118</v>
      </c>
      <c r="B121" s="4" t="s">
        <v>244</v>
      </c>
      <c r="C121" s="4">
        <v>0</v>
      </c>
      <c r="D121" s="4">
        <v>0</v>
      </c>
      <c r="E121" s="4" t="s">
        <v>214</v>
      </c>
      <c r="F121" s="4" t="s">
        <v>230</v>
      </c>
    </row>
    <row r="122" spans="1:6" x14ac:dyDescent="0.25">
      <c r="A122" s="4">
        <v>119</v>
      </c>
      <c r="B122" s="4" t="s">
        <v>244</v>
      </c>
      <c r="C122" s="4">
        <v>0</v>
      </c>
      <c r="D122" s="4">
        <v>0</v>
      </c>
      <c r="E122" s="4" t="s">
        <v>214</v>
      </c>
      <c r="F122" s="4" t="s">
        <v>230</v>
      </c>
    </row>
    <row r="123" spans="1:6" x14ac:dyDescent="0.25">
      <c r="A123" s="4">
        <v>120</v>
      </c>
      <c r="B123" s="4" t="s">
        <v>244</v>
      </c>
      <c r="C123" s="4">
        <v>0</v>
      </c>
      <c r="D123" s="4">
        <v>0</v>
      </c>
      <c r="E123" s="4" t="s">
        <v>214</v>
      </c>
      <c r="F123" s="4" t="s">
        <v>230</v>
      </c>
    </row>
    <row r="124" spans="1:6" x14ac:dyDescent="0.25">
      <c r="A124" s="4">
        <v>121</v>
      </c>
      <c r="B124" s="4" t="s">
        <v>244</v>
      </c>
      <c r="C124" s="4">
        <v>0</v>
      </c>
      <c r="D124" s="4">
        <v>0</v>
      </c>
      <c r="E124" s="4" t="s">
        <v>214</v>
      </c>
      <c r="F124" s="4" t="s">
        <v>230</v>
      </c>
    </row>
    <row r="125" spans="1:6" x14ac:dyDescent="0.25">
      <c r="A125" s="4">
        <v>122</v>
      </c>
      <c r="B125" s="4" t="s">
        <v>244</v>
      </c>
      <c r="C125" s="4">
        <v>0</v>
      </c>
      <c r="D125" s="4">
        <v>0</v>
      </c>
      <c r="E125" s="4" t="s">
        <v>214</v>
      </c>
      <c r="F125" s="4" t="s">
        <v>230</v>
      </c>
    </row>
    <row r="126" spans="1:6" x14ac:dyDescent="0.25">
      <c r="A126" s="4">
        <v>123</v>
      </c>
      <c r="B126" s="4" t="s">
        <v>244</v>
      </c>
      <c r="C126" s="4">
        <v>0</v>
      </c>
      <c r="D126" s="4">
        <v>0</v>
      </c>
      <c r="E126" s="4" t="s">
        <v>214</v>
      </c>
      <c r="F126" s="4" t="s">
        <v>230</v>
      </c>
    </row>
    <row r="127" spans="1:6" x14ac:dyDescent="0.25">
      <c r="A127" s="4">
        <v>124</v>
      </c>
      <c r="B127" s="4" t="s">
        <v>244</v>
      </c>
      <c r="C127" s="4">
        <v>0</v>
      </c>
      <c r="D127" s="4">
        <v>0</v>
      </c>
      <c r="E127" s="4" t="s">
        <v>214</v>
      </c>
      <c r="F127" s="4" t="s">
        <v>230</v>
      </c>
    </row>
    <row r="128" spans="1:6" x14ac:dyDescent="0.25">
      <c r="A128" s="4">
        <v>125</v>
      </c>
      <c r="B128" s="4" t="s">
        <v>244</v>
      </c>
      <c r="C128" s="4">
        <v>0</v>
      </c>
      <c r="D128" s="4">
        <v>0</v>
      </c>
      <c r="E128" s="4" t="s">
        <v>214</v>
      </c>
      <c r="F128" s="4" t="s">
        <v>230</v>
      </c>
    </row>
    <row r="129" spans="1:6" x14ac:dyDescent="0.25">
      <c r="A129" s="4">
        <v>126</v>
      </c>
      <c r="B129" s="4" t="s">
        <v>244</v>
      </c>
      <c r="C129" s="4">
        <v>0</v>
      </c>
      <c r="D129" s="4">
        <v>0</v>
      </c>
      <c r="E129" s="4" t="s">
        <v>214</v>
      </c>
      <c r="F129" s="4" t="s">
        <v>230</v>
      </c>
    </row>
    <row r="130" spans="1:6" x14ac:dyDescent="0.25">
      <c r="A130" s="4">
        <v>127</v>
      </c>
      <c r="B130" s="4" t="s">
        <v>244</v>
      </c>
      <c r="C130" s="4">
        <v>0</v>
      </c>
      <c r="D130" s="4">
        <v>0</v>
      </c>
      <c r="E130" s="4" t="s">
        <v>214</v>
      </c>
      <c r="F130" s="4" t="s">
        <v>230</v>
      </c>
    </row>
    <row r="131" spans="1:6" x14ac:dyDescent="0.25">
      <c r="A131" s="4">
        <v>128</v>
      </c>
      <c r="B131" s="4" t="s">
        <v>244</v>
      </c>
      <c r="C131" s="4">
        <v>0</v>
      </c>
      <c r="D131" s="4">
        <v>0</v>
      </c>
      <c r="E131" s="4" t="s">
        <v>214</v>
      </c>
      <c r="F131" s="4" t="s">
        <v>230</v>
      </c>
    </row>
    <row r="132" spans="1:6" x14ac:dyDescent="0.25">
      <c r="A132" s="4">
        <v>129</v>
      </c>
      <c r="B132" s="4" t="s">
        <v>244</v>
      </c>
      <c r="C132" s="4">
        <v>0</v>
      </c>
      <c r="D132" s="4">
        <v>0</v>
      </c>
      <c r="E132" s="4" t="s">
        <v>214</v>
      </c>
      <c r="F132" s="4" t="s">
        <v>230</v>
      </c>
    </row>
    <row r="133" spans="1:6" x14ac:dyDescent="0.25">
      <c r="A133" s="4">
        <v>130</v>
      </c>
      <c r="B133" s="4" t="s">
        <v>244</v>
      </c>
      <c r="C133" s="4">
        <v>0</v>
      </c>
      <c r="D133" s="4">
        <v>0</v>
      </c>
      <c r="E133" s="4" t="s">
        <v>214</v>
      </c>
      <c r="F133" s="4" t="s">
        <v>230</v>
      </c>
    </row>
    <row r="134" spans="1:6" x14ac:dyDescent="0.25">
      <c r="A134" s="4">
        <v>131</v>
      </c>
      <c r="B134" s="4" t="s">
        <v>244</v>
      </c>
      <c r="C134" s="4">
        <v>0</v>
      </c>
      <c r="D134" s="4">
        <v>0</v>
      </c>
      <c r="E134" s="4" t="s">
        <v>214</v>
      </c>
      <c r="F134" s="4" t="s">
        <v>230</v>
      </c>
    </row>
    <row r="135" spans="1:6" x14ac:dyDescent="0.25">
      <c r="A135" s="4">
        <v>132</v>
      </c>
      <c r="B135" s="4" t="s">
        <v>244</v>
      </c>
      <c r="C135" s="4">
        <v>0</v>
      </c>
      <c r="D135" s="4">
        <v>0</v>
      </c>
      <c r="E135" s="4" t="s">
        <v>214</v>
      </c>
      <c r="F135" s="4" t="s">
        <v>230</v>
      </c>
    </row>
    <row r="136" spans="1:6" x14ac:dyDescent="0.25">
      <c r="A136" s="4">
        <v>133</v>
      </c>
      <c r="B136" s="4" t="s">
        <v>244</v>
      </c>
      <c r="C136" s="4">
        <v>0</v>
      </c>
      <c r="D136" s="4">
        <v>0</v>
      </c>
      <c r="E136" s="4" t="s">
        <v>214</v>
      </c>
      <c r="F136" s="4" t="s">
        <v>230</v>
      </c>
    </row>
    <row r="137" spans="1:6" x14ac:dyDescent="0.25">
      <c r="A137" s="4">
        <v>134</v>
      </c>
      <c r="B137" s="4" t="s">
        <v>244</v>
      </c>
      <c r="C137" s="4">
        <v>0</v>
      </c>
      <c r="D137" s="4">
        <v>0</v>
      </c>
      <c r="E137" s="4" t="s">
        <v>214</v>
      </c>
      <c r="F137" s="4" t="s">
        <v>230</v>
      </c>
    </row>
    <row r="138" spans="1:6" x14ac:dyDescent="0.25">
      <c r="A138" s="4">
        <v>135</v>
      </c>
      <c r="B138" s="4" t="s">
        <v>244</v>
      </c>
      <c r="C138" s="4">
        <v>0</v>
      </c>
      <c r="D138" s="4">
        <v>0</v>
      </c>
      <c r="E138" s="4" t="s">
        <v>214</v>
      </c>
      <c r="F138" s="4" t="s">
        <v>230</v>
      </c>
    </row>
    <row r="139" spans="1:6" x14ac:dyDescent="0.25">
      <c r="A139" s="4">
        <v>136</v>
      </c>
      <c r="B139" s="4" t="s">
        <v>244</v>
      </c>
      <c r="C139" s="4">
        <v>0</v>
      </c>
      <c r="D139" s="4">
        <v>0</v>
      </c>
      <c r="E139" s="4" t="s">
        <v>214</v>
      </c>
      <c r="F139" s="4" t="s">
        <v>230</v>
      </c>
    </row>
    <row r="140" spans="1:6" x14ac:dyDescent="0.25">
      <c r="A140" s="4">
        <v>137</v>
      </c>
      <c r="B140" s="4" t="s">
        <v>244</v>
      </c>
      <c r="C140" s="4">
        <v>0</v>
      </c>
      <c r="D140" s="4">
        <v>0</v>
      </c>
      <c r="E140" s="4" t="s">
        <v>214</v>
      </c>
      <c r="F140" s="4" t="s">
        <v>230</v>
      </c>
    </row>
    <row r="141" spans="1:6" x14ac:dyDescent="0.25">
      <c r="A141" s="4">
        <v>138</v>
      </c>
      <c r="B141" s="4" t="s">
        <v>244</v>
      </c>
      <c r="C141" s="4">
        <v>0</v>
      </c>
      <c r="D141" s="4">
        <v>0</v>
      </c>
      <c r="E141" s="4" t="s">
        <v>214</v>
      </c>
      <c r="F141" s="4" t="s">
        <v>230</v>
      </c>
    </row>
    <row r="142" spans="1:6" x14ac:dyDescent="0.25">
      <c r="A142" s="4">
        <v>139</v>
      </c>
      <c r="B142" s="4" t="s">
        <v>244</v>
      </c>
      <c r="C142" s="4">
        <v>0</v>
      </c>
      <c r="D142" s="4">
        <v>0</v>
      </c>
      <c r="E142" s="4" t="s">
        <v>214</v>
      </c>
      <c r="F142" s="4" t="s">
        <v>230</v>
      </c>
    </row>
    <row r="143" spans="1:6" x14ac:dyDescent="0.25">
      <c r="A143" s="4">
        <v>140</v>
      </c>
      <c r="B143" s="4" t="s">
        <v>244</v>
      </c>
      <c r="C143" s="4">
        <v>0</v>
      </c>
      <c r="D143" s="4">
        <v>0</v>
      </c>
      <c r="E143" s="4" t="s">
        <v>214</v>
      </c>
      <c r="F143" s="4" t="s">
        <v>230</v>
      </c>
    </row>
    <row r="144" spans="1:6" x14ac:dyDescent="0.25">
      <c r="A144" s="4">
        <v>141</v>
      </c>
      <c r="B144" s="4" t="s">
        <v>244</v>
      </c>
      <c r="C144" s="4">
        <v>0</v>
      </c>
      <c r="D144" s="4">
        <v>0</v>
      </c>
      <c r="E144" s="4" t="s">
        <v>214</v>
      </c>
      <c r="F144" s="4" t="s">
        <v>230</v>
      </c>
    </row>
    <row r="145" spans="1:6" x14ac:dyDescent="0.25">
      <c r="A145" s="4">
        <v>142</v>
      </c>
      <c r="B145" s="4" t="s">
        <v>244</v>
      </c>
      <c r="C145" s="4">
        <v>0</v>
      </c>
      <c r="D145" s="4">
        <v>0</v>
      </c>
      <c r="E145" s="4" t="s">
        <v>214</v>
      </c>
      <c r="F145" s="4" t="s">
        <v>230</v>
      </c>
    </row>
    <row r="146" spans="1:6" x14ac:dyDescent="0.25">
      <c r="A146" s="4">
        <v>143</v>
      </c>
      <c r="B146" s="4" t="s">
        <v>244</v>
      </c>
      <c r="C146" s="4">
        <v>0</v>
      </c>
      <c r="D146" s="4">
        <v>0</v>
      </c>
      <c r="E146" s="4" t="s">
        <v>214</v>
      </c>
      <c r="F146" s="4" t="s">
        <v>230</v>
      </c>
    </row>
    <row r="147" spans="1:6" x14ac:dyDescent="0.25">
      <c r="A147" s="4">
        <v>144</v>
      </c>
      <c r="B147" s="4" t="s">
        <v>244</v>
      </c>
      <c r="C147" s="4">
        <v>0</v>
      </c>
      <c r="D147" s="4">
        <v>0</v>
      </c>
      <c r="E147" s="4" t="s">
        <v>214</v>
      </c>
      <c r="F147" s="4" t="s">
        <v>230</v>
      </c>
    </row>
    <row r="148" spans="1:6" x14ac:dyDescent="0.25">
      <c r="A148" s="4">
        <v>145</v>
      </c>
      <c r="B148" s="4" t="s">
        <v>244</v>
      </c>
      <c r="C148" s="4">
        <v>0</v>
      </c>
      <c r="D148" s="4">
        <v>0</v>
      </c>
      <c r="E148" s="4" t="s">
        <v>214</v>
      </c>
      <c r="F148" s="4" t="s">
        <v>230</v>
      </c>
    </row>
    <row r="149" spans="1:6" x14ac:dyDescent="0.25">
      <c r="A149" s="4">
        <v>146</v>
      </c>
      <c r="B149" s="4" t="s">
        <v>244</v>
      </c>
      <c r="C149" s="4">
        <v>0</v>
      </c>
      <c r="D149" s="4">
        <v>0</v>
      </c>
      <c r="E149" s="4" t="s">
        <v>214</v>
      </c>
      <c r="F149" s="4" t="s">
        <v>230</v>
      </c>
    </row>
    <row r="150" spans="1:6" x14ac:dyDescent="0.25">
      <c r="A150" s="4">
        <v>147</v>
      </c>
      <c r="B150" s="4" t="s">
        <v>244</v>
      </c>
      <c r="C150" s="4">
        <v>0</v>
      </c>
      <c r="D150" s="4">
        <v>0</v>
      </c>
      <c r="E150" s="4" t="s">
        <v>214</v>
      </c>
      <c r="F150" s="4" t="s">
        <v>230</v>
      </c>
    </row>
    <row r="151" spans="1:6" x14ac:dyDescent="0.25">
      <c r="A151" s="4">
        <v>148</v>
      </c>
      <c r="B151" s="4" t="s">
        <v>244</v>
      </c>
      <c r="C151" s="4">
        <v>0</v>
      </c>
      <c r="D151" s="4">
        <v>0</v>
      </c>
      <c r="E151" s="4" t="s">
        <v>214</v>
      </c>
      <c r="F151" s="4" t="s">
        <v>230</v>
      </c>
    </row>
    <row r="152" spans="1:6" x14ac:dyDescent="0.25">
      <c r="A152" s="4">
        <v>149</v>
      </c>
      <c r="B152" s="4" t="s">
        <v>244</v>
      </c>
      <c r="C152" s="4">
        <v>0</v>
      </c>
      <c r="D152" s="4">
        <v>0</v>
      </c>
      <c r="E152" s="4" t="s">
        <v>214</v>
      </c>
      <c r="F152" s="4" t="s">
        <v>230</v>
      </c>
    </row>
    <row r="153" spans="1:6" x14ac:dyDescent="0.25">
      <c r="A153" s="4">
        <v>150</v>
      </c>
      <c r="B153" s="4" t="s">
        <v>244</v>
      </c>
      <c r="C153" s="4">
        <v>0</v>
      </c>
      <c r="D153" s="4">
        <v>0</v>
      </c>
      <c r="E153" s="4" t="s">
        <v>214</v>
      </c>
      <c r="F153" s="4" t="s">
        <v>230</v>
      </c>
    </row>
    <row r="154" spans="1:6" x14ac:dyDescent="0.25">
      <c r="A154" s="4">
        <v>151</v>
      </c>
      <c r="B154" s="4" t="s">
        <v>244</v>
      </c>
      <c r="C154" s="4">
        <v>0</v>
      </c>
      <c r="D154" s="4">
        <v>0</v>
      </c>
      <c r="E154" s="4" t="s">
        <v>214</v>
      </c>
      <c r="F154" s="4" t="s">
        <v>230</v>
      </c>
    </row>
    <row r="155" spans="1:6" x14ac:dyDescent="0.25">
      <c r="A155" s="4">
        <v>152</v>
      </c>
      <c r="B155" s="4" t="s">
        <v>244</v>
      </c>
      <c r="C155" s="4">
        <v>0</v>
      </c>
      <c r="D155" s="4">
        <v>0</v>
      </c>
      <c r="E155" s="4" t="s">
        <v>214</v>
      </c>
      <c r="F155" s="4" t="s">
        <v>230</v>
      </c>
    </row>
    <row r="156" spans="1:6" x14ac:dyDescent="0.25">
      <c r="A156" s="4">
        <v>153</v>
      </c>
      <c r="B156" s="4" t="s">
        <v>244</v>
      </c>
      <c r="C156" s="4">
        <v>0</v>
      </c>
      <c r="D156" s="4">
        <v>0</v>
      </c>
      <c r="E156" s="4" t="s">
        <v>214</v>
      </c>
      <c r="F156" s="4" t="s">
        <v>230</v>
      </c>
    </row>
    <row r="157" spans="1:6" x14ac:dyDescent="0.25">
      <c r="A157" s="4">
        <v>154</v>
      </c>
      <c r="B157" s="4" t="s">
        <v>244</v>
      </c>
      <c r="C157" s="4">
        <v>0</v>
      </c>
      <c r="D157" s="4">
        <v>0</v>
      </c>
      <c r="E157" s="4" t="s">
        <v>214</v>
      </c>
      <c r="F157" s="4" t="s">
        <v>230</v>
      </c>
    </row>
    <row r="158" spans="1:6" x14ac:dyDescent="0.25">
      <c r="A158" s="4">
        <v>155</v>
      </c>
      <c r="B158" s="4" t="s">
        <v>244</v>
      </c>
      <c r="C158" s="4">
        <v>0</v>
      </c>
      <c r="D158" s="4">
        <v>0</v>
      </c>
      <c r="E158" s="4" t="s">
        <v>214</v>
      </c>
      <c r="F158" s="4" t="s">
        <v>230</v>
      </c>
    </row>
    <row r="159" spans="1:6" x14ac:dyDescent="0.25">
      <c r="A159" s="4">
        <v>156</v>
      </c>
      <c r="B159" s="4" t="s">
        <v>244</v>
      </c>
      <c r="C159" s="4">
        <v>0</v>
      </c>
      <c r="D159" s="4">
        <v>0</v>
      </c>
      <c r="E159" s="4" t="s">
        <v>214</v>
      </c>
      <c r="F159" s="4" t="s">
        <v>230</v>
      </c>
    </row>
    <row r="160" spans="1:6" x14ac:dyDescent="0.25">
      <c r="A160" s="4">
        <v>157</v>
      </c>
      <c r="B160" s="4" t="s">
        <v>244</v>
      </c>
      <c r="C160" s="4">
        <v>0</v>
      </c>
      <c r="D160" s="4">
        <v>0</v>
      </c>
      <c r="E160" s="4" t="s">
        <v>214</v>
      </c>
      <c r="F160" s="4" t="s">
        <v>230</v>
      </c>
    </row>
    <row r="161" spans="1:6" x14ac:dyDescent="0.25">
      <c r="A161" s="4">
        <v>158</v>
      </c>
      <c r="B161" s="4" t="s">
        <v>244</v>
      </c>
      <c r="C161" s="4">
        <v>0</v>
      </c>
      <c r="D161" s="4">
        <v>0</v>
      </c>
      <c r="E161" s="4" t="s">
        <v>214</v>
      </c>
      <c r="F161" s="4" t="s">
        <v>230</v>
      </c>
    </row>
    <row r="162" spans="1:6" x14ac:dyDescent="0.25">
      <c r="A162" s="4">
        <v>159</v>
      </c>
      <c r="B162" s="4" t="s">
        <v>244</v>
      </c>
      <c r="C162" s="4">
        <v>0</v>
      </c>
      <c r="D162" s="4">
        <v>0</v>
      </c>
      <c r="E162" s="4" t="s">
        <v>214</v>
      </c>
      <c r="F162" s="4" t="s">
        <v>230</v>
      </c>
    </row>
    <row r="163" spans="1:6" x14ac:dyDescent="0.25">
      <c r="A163" s="4">
        <v>160</v>
      </c>
      <c r="B163" s="4" t="s">
        <v>244</v>
      </c>
      <c r="C163" s="4">
        <v>0</v>
      </c>
      <c r="D163" s="4">
        <v>0</v>
      </c>
      <c r="E163" s="4" t="s">
        <v>214</v>
      </c>
      <c r="F163" s="4" t="s">
        <v>230</v>
      </c>
    </row>
    <row r="164" spans="1:6" x14ac:dyDescent="0.25">
      <c r="A164" s="4">
        <v>161</v>
      </c>
      <c r="B164" s="4" t="s">
        <v>244</v>
      </c>
      <c r="C164" s="4">
        <v>0</v>
      </c>
      <c r="D164" s="4">
        <v>0</v>
      </c>
      <c r="E164" s="4" t="s">
        <v>214</v>
      </c>
      <c r="F164" s="4" t="s">
        <v>230</v>
      </c>
    </row>
    <row r="165" spans="1:6" x14ac:dyDescent="0.25">
      <c r="A165" s="4">
        <v>162</v>
      </c>
      <c r="B165" s="4" t="s">
        <v>244</v>
      </c>
      <c r="C165" s="4">
        <v>0</v>
      </c>
      <c r="D165" s="4">
        <v>0</v>
      </c>
      <c r="E165" s="4" t="s">
        <v>214</v>
      </c>
      <c r="F165" s="4" t="s">
        <v>230</v>
      </c>
    </row>
    <row r="166" spans="1:6" x14ac:dyDescent="0.25">
      <c r="A166" s="4">
        <v>163</v>
      </c>
      <c r="B166" s="4" t="s">
        <v>244</v>
      </c>
      <c r="C166" s="4">
        <v>0</v>
      </c>
      <c r="D166" s="4">
        <v>0</v>
      </c>
      <c r="E166" s="4" t="s">
        <v>214</v>
      </c>
      <c r="F166" s="4" t="s">
        <v>230</v>
      </c>
    </row>
    <row r="167" spans="1:6" x14ac:dyDescent="0.25">
      <c r="A167" s="4">
        <v>164</v>
      </c>
      <c r="B167" s="4" t="s">
        <v>244</v>
      </c>
      <c r="C167" s="4">
        <v>0</v>
      </c>
      <c r="D167" s="4">
        <v>0</v>
      </c>
      <c r="E167" s="4" t="s">
        <v>214</v>
      </c>
      <c r="F167" s="4" t="s">
        <v>230</v>
      </c>
    </row>
    <row r="168" spans="1:6" x14ac:dyDescent="0.25">
      <c r="A168" s="4">
        <v>165</v>
      </c>
      <c r="B168" s="4" t="s">
        <v>244</v>
      </c>
      <c r="C168" s="4">
        <v>0</v>
      </c>
      <c r="D168" s="4">
        <v>0</v>
      </c>
      <c r="E168" s="4" t="s">
        <v>214</v>
      </c>
      <c r="F168" s="4" t="s">
        <v>230</v>
      </c>
    </row>
    <row r="169" spans="1:6" x14ac:dyDescent="0.25">
      <c r="A169" s="4">
        <v>166</v>
      </c>
      <c r="B169" s="4" t="s">
        <v>244</v>
      </c>
      <c r="C169" s="4">
        <v>0</v>
      </c>
      <c r="D169" s="4">
        <v>0</v>
      </c>
      <c r="E169" s="4" t="s">
        <v>214</v>
      </c>
      <c r="F169" s="4" t="s">
        <v>230</v>
      </c>
    </row>
    <row r="170" spans="1:6" x14ac:dyDescent="0.25">
      <c r="A170" s="4">
        <v>167</v>
      </c>
      <c r="B170" s="4" t="s">
        <v>244</v>
      </c>
      <c r="C170" s="4">
        <v>0</v>
      </c>
      <c r="D170" s="4">
        <v>0</v>
      </c>
      <c r="E170" s="4" t="s">
        <v>214</v>
      </c>
      <c r="F170" s="4" t="s">
        <v>230</v>
      </c>
    </row>
    <row r="171" spans="1:6" x14ac:dyDescent="0.25">
      <c r="A171" s="4">
        <v>168</v>
      </c>
      <c r="B171" s="4" t="s">
        <v>244</v>
      </c>
      <c r="C171" s="4">
        <v>0</v>
      </c>
      <c r="D171" s="4">
        <v>0</v>
      </c>
      <c r="E171" s="4" t="s">
        <v>214</v>
      </c>
      <c r="F171" s="4" t="s">
        <v>230</v>
      </c>
    </row>
    <row r="172" spans="1:6" x14ac:dyDescent="0.25">
      <c r="A172" s="4">
        <v>169</v>
      </c>
      <c r="B172" s="4" t="s">
        <v>244</v>
      </c>
      <c r="C172" s="4">
        <v>0</v>
      </c>
      <c r="D172" s="4">
        <v>0</v>
      </c>
      <c r="E172" s="4" t="s">
        <v>214</v>
      </c>
      <c r="F172" s="4" t="s">
        <v>230</v>
      </c>
    </row>
    <row r="173" spans="1:6" x14ac:dyDescent="0.25">
      <c r="A173" s="4">
        <v>170</v>
      </c>
      <c r="B173" s="4" t="s">
        <v>244</v>
      </c>
      <c r="C173" s="4">
        <v>0</v>
      </c>
      <c r="D173" s="4">
        <v>0</v>
      </c>
      <c r="E173" s="4" t="s">
        <v>214</v>
      </c>
      <c r="F173" s="4" t="s">
        <v>230</v>
      </c>
    </row>
    <row r="174" spans="1:6" x14ac:dyDescent="0.25">
      <c r="A174" s="4">
        <v>171</v>
      </c>
      <c r="B174" s="4" t="s">
        <v>244</v>
      </c>
      <c r="C174" s="4">
        <v>0</v>
      </c>
      <c r="D174" s="4">
        <v>0</v>
      </c>
      <c r="E174" s="4" t="s">
        <v>214</v>
      </c>
      <c r="F174" s="4" t="s">
        <v>230</v>
      </c>
    </row>
    <row r="175" spans="1:6" x14ac:dyDescent="0.25">
      <c r="A175" s="4">
        <v>172</v>
      </c>
      <c r="B175" s="4" t="s">
        <v>244</v>
      </c>
      <c r="C175" s="4">
        <v>0</v>
      </c>
      <c r="D175" s="4">
        <v>0</v>
      </c>
      <c r="E175" s="4" t="s">
        <v>214</v>
      </c>
      <c r="F175" s="4" t="s">
        <v>230</v>
      </c>
    </row>
    <row r="176" spans="1:6" x14ac:dyDescent="0.25">
      <c r="A176" s="4">
        <v>173</v>
      </c>
      <c r="B176" s="4" t="s">
        <v>244</v>
      </c>
      <c r="C176" s="4">
        <v>0</v>
      </c>
      <c r="D176" s="4">
        <v>0</v>
      </c>
      <c r="E176" s="4" t="s">
        <v>214</v>
      </c>
      <c r="F176" s="4" t="s">
        <v>230</v>
      </c>
    </row>
    <row r="177" spans="1:6" x14ac:dyDescent="0.25">
      <c r="A177" s="4">
        <v>174</v>
      </c>
      <c r="B177" s="4" t="s">
        <v>244</v>
      </c>
      <c r="C177" s="4">
        <v>0</v>
      </c>
      <c r="D177" s="4">
        <v>0</v>
      </c>
      <c r="E177" s="4" t="s">
        <v>214</v>
      </c>
      <c r="F177" s="4" t="s">
        <v>230</v>
      </c>
    </row>
    <row r="178" spans="1:6" x14ac:dyDescent="0.25">
      <c r="A178" s="4">
        <v>175</v>
      </c>
      <c r="B178" s="4" t="s">
        <v>244</v>
      </c>
      <c r="C178" s="4">
        <v>0</v>
      </c>
      <c r="D178" s="4">
        <v>0</v>
      </c>
      <c r="E178" s="4" t="s">
        <v>214</v>
      </c>
      <c r="F178" s="4" t="s">
        <v>230</v>
      </c>
    </row>
    <row r="179" spans="1:6" x14ac:dyDescent="0.25">
      <c r="A179" s="4">
        <v>176</v>
      </c>
      <c r="B179" s="4" t="s">
        <v>244</v>
      </c>
      <c r="C179" s="4">
        <v>0</v>
      </c>
      <c r="D179" s="4">
        <v>0</v>
      </c>
      <c r="E179" s="4" t="s">
        <v>214</v>
      </c>
      <c r="F179" s="4" t="s">
        <v>230</v>
      </c>
    </row>
    <row r="180" spans="1:6" x14ac:dyDescent="0.25">
      <c r="A180" s="4">
        <v>177</v>
      </c>
      <c r="B180" s="4" t="s">
        <v>244</v>
      </c>
      <c r="C180" s="4">
        <v>0</v>
      </c>
      <c r="D180" s="4">
        <v>0</v>
      </c>
      <c r="E180" s="4" t="s">
        <v>214</v>
      </c>
      <c r="F180" s="4" t="s">
        <v>230</v>
      </c>
    </row>
    <row r="181" spans="1:6" x14ac:dyDescent="0.25">
      <c r="A181" s="4">
        <v>178</v>
      </c>
      <c r="B181" s="4" t="s">
        <v>244</v>
      </c>
      <c r="C181" s="4">
        <v>0</v>
      </c>
      <c r="D181" s="4">
        <v>0</v>
      </c>
      <c r="E181" s="4" t="s">
        <v>214</v>
      </c>
      <c r="F181" s="4" t="s">
        <v>230</v>
      </c>
    </row>
    <row r="182" spans="1:6" x14ac:dyDescent="0.25">
      <c r="A182" s="4">
        <v>179</v>
      </c>
      <c r="B182" s="4" t="s">
        <v>244</v>
      </c>
      <c r="C182" s="4">
        <v>0</v>
      </c>
      <c r="D182" s="4">
        <v>0</v>
      </c>
      <c r="E182" s="4" t="s">
        <v>214</v>
      </c>
      <c r="F182" s="4" t="s">
        <v>230</v>
      </c>
    </row>
    <row r="183" spans="1:6" x14ac:dyDescent="0.25">
      <c r="A183" s="4">
        <v>180</v>
      </c>
      <c r="B183" s="4" t="s">
        <v>244</v>
      </c>
      <c r="C183" s="4">
        <v>0</v>
      </c>
      <c r="D183" s="4">
        <v>0</v>
      </c>
      <c r="E183" s="4" t="s">
        <v>214</v>
      </c>
      <c r="F183" s="4" t="s">
        <v>230</v>
      </c>
    </row>
    <row r="184" spans="1:6" x14ac:dyDescent="0.25">
      <c r="A184" s="4">
        <v>181</v>
      </c>
      <c r="B184" s="4" t="s">
        <v>244</v>
      </c>
      <c r="C184" s="4">
        <v>0</v>
      </c>
      <c r="D184" s="4">
        <v>0</v>
      </c>
      <c r="E184" s="4" t="s">
        <v>214</v>
      </c>
      <c r="F184" s="4" t="s">
        <v>230</v>
      </c>
    </row>
    <row r="185" spans="1:6" x14ac:dyDescent="0.25">
      <c r="A185" s="4">
        <v>182</v>
      </c>
      <c r="B185" s="4" t="s">
        <v>244</v>
      </c>
      <c r="C185" s="4">
        <v>0</v>
      </c>
      <c r="D185" s="4">
        <v>0</v>
      </c>
      <c r="E185" s="4" t="s">
        <v>214</v>
      </c>
      <c r="F185" s="4" t="s">
        <v>230</v>
      </c>
    </row>
    <row r="186" spans="1:6" x14ac:dyDescent="0.25">
      <c r="A186" s="4">
        <v>183</v>
      </c>
      <c r="B186" s="4" t="s">
        <v>244</v>
      </c>
      <c r="C186" s="4">
        <v>0</v>
      </c>
      <c r="D186" s="4">
        <v>0</v>
      </c>
      <c r="E186" s="4" t="s">
        <v>214</v>
      </c>
      <c r="F186" s="4" t="s">
        <v>230</v>
      </c>
    </row>
    <row r="187" spans="1:6" x14ac:dyDescent="0.25">
      <c r="A187" s="4">
        <v>184</v>
      </c>
      <c r="B187" s="4" t="s">
        <v>244</v>
      </c>
      <c r="C187" s="4">
        <v>0</v>
      </c>
      <c r="D187" s="4">
        <v>0</v>
      </c>
      <c r="E187" s="4" t="s">
        <v>214</v>
      </c>
      <c r="F187" s="4" t="s">
        <v>230</v>
      </c>
    </row>
    <row r="188" spans="1:6" x14ac:dyDescent="0.25">
      <c r="A188" s="4">
        <v>185</v>
      </c>
      <c r="B188" s="4" t="s">
        <v>244</v>
      </c>
      <c r="C188" s="4">
        <v>0</v>
      </c>
      <c r="D188" s="4">
        <v>0</v>
      </c>
      <c r="E188" s="4" t="s">
        <v>214</v>
      </c>
      <c r="F188" s="4" t="s">
        <v>230</v>
      </c>
    </row>
    <row r="189" spans="1:6" x14ac:dyDescent="0.25">
      <c r="A189" s="4">
        <v>186</v>
      </c>
      <c r="B189" s="4" t="s">
        <v>244</v>
      </c>
      <c r="C189" s="4">
        <v>0</v>
      </c>
      <c r="D189" s="4">
        <v>0</v>
      </c>
      <c r="E189" s="4" t="s">
        <v>214</v>
      </c>
      <c r="F189" s="4" t="s">
        <v>230</v>
      </c>
    </row>
    <row r="190" spans="1:6" x14ac:dyDescent="0.25">
      <c r="A190" s="4">
        <v>187</v>
      </c>
      <c r="B190" s="4" t="s">
        <v>244</v>
      </c>
      <c r="C190" s="4">
        <v>0</v>
      </c>
      <c r="D190" s="4">
        <v>0</v>
      </c>
      <c r="E190" s="4" t="s">
        <v>214</v>
      </c>
      <c r="F190" s="4" t="s">
        <v>230</v>
      </c>
    </row>
    <row r="191" spans="1:6" x14ac:dyDescent="0.25">
      <c r="A191" s="4">
        <v>188</v>
      </c>
      <c r="B191" s="4" t="s">
        <v>244</v>
      </c>
      <c r="C191" s="4">
        <v>0</v>
      </c>
      <c r="D191" s="4">
        <v>0</v>
      </c>
      <c r="E191" s="4" t="s">
        <v>214</v>
      </c>
      <c r="F191" s="4" t="s">
        <v>230</v>
      </c>
    </row>
    <row r="192" spans="1:6" x14ac:dyDescent="0.25">
      <c r="A192" s="4">
        <v>189</v>
      </c>
      <c r="B192" s="4" t="s">
        <v>244</v>
      </c>
      <c r="C192" s="4">
        <v>0</v>
      </c>
      <c r="D192" s="4">
        <v>0</v>
      </c>
      <c r="E192" s="4" t="s">
        <v>214</v>
      </c>
      <c r="F192" s="4" t="s">
        <v>230</v>
      </c>
    </row>
    <row r="193" spans="1:6" x14ac:dyDescent="0.25">
      <c r="A193" s="4">
        <v>190</v>
      </c>
      <c r="B193" s="4" t="s">
        <v>244</v>
      </c>
      <c r="C193" s="4">
        <v>0</v>
      </c>
      <c r="D193" s="4">
        <v>0</v>
      </c>
      <c r="E193" s="4" t="s">
        <v>214</v>
      </c>
      <c r="F193" s="4" t="s">
        <v>230</v>
      </c>
    </row>
    <row r="194" spans="1:6" x14ac:dyDescent="0.25">
      <c r="A194" s="4">
        <v>191</v>
      </c>
      <c r="B194" s="4" t="s">
        <v>244</v>
      </c>
      <c r="C194" s="4">
        <v>0</v>
      </c>
      <c r="D194" s="4">
        <v>0</v>
      </c>
      <c r="E194" s="4" t="s">
        <v>214</v>
      </c>
      <c r="F194" s="4" t="s">
        <v>230</v>
      </c>
    </row>
    <row r="195" spans="1:6" x14ac:dyDescent="0.25">
      <c r="A195" s="4">
        <v>192</v>
      </c>
      <c r="B195" s="4" t="s">
        <v>244</v>
      </c>
      <c r="C195" s="4">
        <v>0</v>
      </c>
      <c r="D195" s="4">
        <v>0</v>
      </c>
      <c r="E195" s="4" t="s">
        <v>214</v>
      </c>
      <c r="F195" s="4" t="s">
        <v>230</v>
      </c>
    </row>
    <row r="196" spans="1:6" x14ac:dyDescent="0.25">
      <c r="A196" s="4">
        <v>193</v>
      </c>
      <c r="B196" s="4" t="s">
        <v>244</v>
      </c>
      <c r="C196" s="4">
        <v>0</v>
      </c>
      <c r="D196" s="4">
        <v>0</v>
      </c>
      <c r="E196" s="4" t="s">
        <v>214</v>
      </c>
      <c r="F196" s="4" t="s">
        <v>230</v>
      </c>
    </row>
    <row r="197" spans="1:6" x14ac:dyDescent="0.25">
      <c r="A197" s="4">
        <v>194</v>
      </c>
      <c r="B197" s="4" t="s">
        <v>244</v>
      </c>
      <c r="C197" s="4">
        <v>0</v>
      </c>
      <c r="D197" s="4">
        <v>0</v>
      </c>
      <c r="E197" s="4" t="s">
        <v>214</v>
      </c>
      <c r="F197" s="4" t="s">
        <v>230</v>
      </c>
    </row>
    <row r="198" spans="1:6" x14ac:dyDescent="0.25">
      <c r="A198" s="4">
        <v>195</v>
      </c>
      <c r="B198" s="4" t="s">
        <v>244</v>
      </c>
      <c r="C198" s="4">
        <v>0</v>
      </c>
      <c r="D198" s="4">
        <v>0</v>
      </c>
      <c r="E198" s="4" t="s">
        <v>214</v>
      </c>
      <c r="F198" s="4" t="s">
        <v>230</v>
      </c>
    </row>
    <row r="199" spans="1:6" x14ac:dyDescent="0.25">
      <c r="A199" s="4">
        <v>196</v>
      </c>
      <c r="B199" s="4" t="s">
        <v>244</v>
      </c>
      <c r="C199" s="4">
        <v>0</v>
      </c>
      <c r="D199" s="4">
        <v>0</v>
      </c>
      <c r="E199" s="4" t="s">
        <v>214</v>
      </c>
      <c r="F199" s="4" t="s">
        <v>230</v>
      </c>
    </row>
    <row r="200" spans="1:6" x14ac:dyDescent="0.25">
      <c r="A200" s="4">
        <v>197</v>
      </c>
      <c r="B200" s="4" t="s">
        <v>244</v>
      </c>
      <c r="C200" s="4">
        <v>0</v>
      </c>
      <c r="D200" s="4">
        <v>0</v>
      </c>
      <c r="E200" s="4" t="s">
        <v>214</v>
      </c>
      <c r="F200" s="4" t="s">
        <v>230</v>
      </c>
    </row>
    <row r="201" spans="1:6" x14ac:dyDescent="0.25">
      <c r="A201" s="4">
        <v>198</v>
      </c>
      <c r="B201" s="4" t="s">
        <v>244</v>
      </c>
      <c r="C201" s="4">
        <v>0</v>
      </c>
      <c r="D201" s="4">
        <v>0</v>
      </c>
      <c r="E201" s="4" t="s">
        <v>214</v>
      </c>
      <c r="F201" s="4" t="s">
        <v>230</v>
      </c>
    </row>
    <row r="202" spans="1:6" x14ac:dyDescent="0.25">
      <c r="A202" s="4">
        <v>199</v>
      </c>
      <c r="B202" s="4" t="s">
        <v>244</v>
      </c>
      <c r="C202" s="4">
        <v>0</v>
      </c>
      <c r="D202" s="4">
        <v>0</v>
      </c>
      <c r="E202" s="4" t="s">
        <v>214</v>
      </c>
      <c r="F202" s="4" t="s">
        <v>230</v>
      </c>
    </row>
    <row r="203" spans="1:6" x14ac:dyDescent="0.25">
      <c r="A203" s="4">
        <v>200</v>
      </c>
      <c r="B203" s="4" t="s">
        <v>244</v>
      </c>
      <c r="C203" s="4">
        <v>0</v>
      </c>
      <c r="D203" s="4">
        <v>0</v>
      </c>
      <c r="E203" s="4" t="s">
        <v>214</v>
      </c>
      <c r="F203" s="4" t="s">
        <v>230</v>
      </c>
    </row>
    <row r="204" spans="1:6" x14ac:dyDescent="0.25">
      <c r="A204" s="4">
        <v>201</v>
      </c>
      <c r="B204" s="4" t="s">
        <v>244</v>
      </c>
      <c r="C204" s="4">
        <v>0</v>
      </c>
      <c r="D204" s="4">
        <v>0</v>
      </c>
      <c r="E204" s="4" t="s">
        <v>214</v>
      </c>
      <c r="F204" s="4" t="s">
        <v>230</v>
      </c>
    </row>
    <row r="205" spans="1:6" x14ac:dyDescent="0.25">
      <c r="A205" s="4">
        <v>202</v>
      </c>
      <c r="B205" s="4" t="s">
        <v>244</v>
      </c>
      <c r="C205" s="4">
        <v>0</v>
      </c>
      <c r="D205" s="4">
        <v>0</v>
      </c>
      <c r="E205" s="4" t="s">
        <v>214</v>
      </c>
      <c r="F205" s="4" t="s">
        <v>230</v>
      </c>
    </row>
    <row r="206" spans="1:6" x14ac:dyDescent="0.25">
      <c r="A206" s="4">
        <v>203</v>
      </c>
      <c r="B206" s="4" t="s">
        <v>244</v>
      </c>
      <c r="C206" s="4">
        <v>0</v>
      </c>
      <c r="D206" s="4">
        <v>0</v>
      </c>
      <c r="E206" s="4" t="s">
        <v>214</v>
      </c>
      <c r="F206" s="4" t="s">
        <v>230</v>
      </c>
    </row>
    <row r="207" spans="1:6" x14ac:dyDescent="0.25">
      <c r="A207" s="4">
        <v>204</v>
      </c>
      <c r="B207" s="4" t="s">
        <v>244</v>
      </c>
      <c r="C207" s="4">
        <v>0</v>
      </c>
      <c r="D207" s="4">
        <v>0</v>
      </c>
      <c r="E207" s="4" t="s">
        <v>214</v>
      </c>
      <c r="F207" s="4" t="s">
        <v>230</v>
      </c>
    </row>
    <row r="208" spans="1:6" x14ac:dyDescent="0.25">
      <c r="A208" s="4">
        <v>205</v>
      </c>
      <c r="B208" s="4" t="s">
        <v>244</v>
      </c>
      <c r="C208" s="4">
        <v>0</v>
      </c>
      <c r="D208" s="4">
        <v>0</v>
      </c>
      <c r="E208" s="4" t="s">
        <v>214</v>
      </c>
      <c r="F208" s="4" t="s">
        <v>230</v>
      </c>
    </row>
    <row r="209" spans="1:6" x14ac:dyDescent="0.25">
      <c r="A209" s="4">
        <v>206</v>
      </c>
      <c r="B209" s="4" t="s">
        <v>244</v>
      </c>
      <c r="C209" s="4">
        <v>0</v>
      </c>
      <c r="D209" s="4">
        <v>0</v>
      </c>
      <c r="E209" s="4" t="s">
        <v>214</v>
      </c>
      <c r="F209" s="4" t="s">
        <v>230</v>
      </c>
    </row>
    <row r="210" spans="1:6" x14ac:dyDescent="0.25">
      <c r="A210" s="4">
        <v>207</v>
      </c>
      <c r="B210" s="4" t="s">
        <v>244</v>
      </c>
      <c r="C210" s="4">
        <v>0</v>
      </c>
      <c r="D210" s="4">
        <v>0</v>
      </c>
      <c r="E210" s="4" t="s">
        <v>214</v>
      </c>
      <c r="F210" s="4" t="s">
        <v>230</v>
      </c>
    </row>
    <row r="211" spans="1:6" x14ac:dyDescent="0.25">
      <c r="A211" s="4">
        <v>208</v>
      </c>
      <c r="B211" s="4" t="s">
        <v>244</v>
      </c>
      <c r="C211" s="4">
        <v>0</v>
      </c>
      <c r="D211" s="4">
        <v>0</v>
      </c>
      <c r="E211" s="4" t="s">
        <v>214</v>
      </c>
      <c r="F211" s="4" t="s">
        <v>230</v>
      </c>
    </row>
    <row r="212" spans="1:6" x14ac:dyDescent="0.25">
      <c r="A212" s="4">
        <v>209</v>
      </c>
      <c r="B212" s="4" t="s">
        <v>244</v>
      </c>
      <c r="C212" s="4">
        <v>0</v>
      </c>
      <c r="D212" s="4">
        <v>0</v>
      </c>
      <c r="E212" s="4" t="s">
        <v>214</v>
      </c>
      <c r="F212" s="4" t="s">
        <v>230</v>
      </c>
    </row>
    <row r="213" spans="1:6" x14ac:dyDescent="0.25">
      <c r="A213" s="4">
        <v>210</v>
      </c>
      <c r="B213" s="4" t="s">
        <v>244</v>
      </c>
      <c r="C213" s="4">
        <v>0</v>
      </c>
      <c r="D213" s="4">
        <v>0</v>
      </c>
      <c r="E213" s="4" t="s">
        <v>214</v>
      </c>
      <c r="F213" s="4" t="s">
        <v>230</v>
      </c>
    </row>
    <row r="214" spans="1:6" x14ac:dyDescent="0.25">
      <c r="A214" s="4">
        <v>211</v>
      </c>
      <c r="B214" s="4" t="s">
        <v>244</v>
      </c>
      <c r="C214" s="4">
        <v>0</v>
      </c>
      <c r="D214" s="4">
        <v>0</v>
      </c>
      <c r="E214" s="4" t="s">
        <v>214</v>
      </c>
      <c r="F214" s="4" t="s">
        <v>230</v>
      </c>
    </row>
    <row r="215" spans="1:6" x14ac:dyDescent="0.25">
      <c r="A215" s="4">
        <v>212</v>
      </c>
      <c r="B215" s="4" t="s">
        <v>244</v>
      </c>
      <c r="C215" s="4">
        <v>0</v>
      </c>
      <c r="D215" s="4">
        <v>0</v>
      </c>
      <c r="E215" s="4" t="s">
        <v>214</v>
      </c>
      <c r="F215" s="4" t="s">
        <v>230</v>
      </c>
    </row>
    <row r="216" spans="1:6" x14ac:dyDescent="0.25">
      <c r="A216" s="4">
        <v>213</v>
      </c>
      <c r="B216" s="4" t="s">
        <v>244</v>
      </c>
      <c r="C216" s="4">
        <v>0</v>
      </c>
      <c r="D216" s="4">
        <v>0</v>
      </c>
      <c r="E216" s="4" t="s">
        <v>214</v>
      </c>
      <c r="F216" s="4" t="s">
        <v>230</v>
      </c>
    </row>
    <row r="217" spans="1:6" x14ac:dyDescent="0.25">
      <c r="A217" s="4">
        <v>214</v>
      </c>
      <c r="B217" s="4" t="s">
        <v>244</v>
      </c>
      <c r="C217" s="4">
        <v>0</v>
      </c>
      <c r="D217" s="4">
        <v>0</v>
      </c>
      <c r="E217" s="4" t="s">
        <v>214</v>
      </c>
      <c r="F217" s="4" t="s">
        <v>230</v>
      </c>
    </row>
    <row r="218" spans="1:6" x14ac:dyDescent="0.25">
      <c r="A218" s="4">
        <v>215</v>
      </c>
      <c r="B218" s="4" t="s">
        <v>244</v>
      </c>
      <c r="C218" s="4">
        <v>0</v>
      </c>
      <c r="D218" s="4">
        <v>0</v>
      </c>
      <c r="E218" s="4" t="s">
        <v>214</v>
      </c>
      <c r="F218" s="4" t="s">
        <v>230</v>
      </c>
    </row>
    <row r="219" spans="1:6" x14ac:dyDescent="0.25">
      <c r="A219" s="4">
        <v>216</v>
      </c>
      <c r="B219" s="4" t="s">
        <v>244</v>
      </c>
      <c r="C219" s="4">
        <v>0</v>
      </c>
      <c r="D219" s="4">
        <v>0</v>
      </c>
      <c r="E219" s="4" t="s">
        <v>214</v>
      </c>
      <c r="F219" s="4" t="s">
        <v>230</v>
      </c>
    </row>
    <row r="220" spans="1:6" x14ac:dyDescent="0.25">
      <c r="A220" s="4">
        <v>217</v>
      </c>
      <c r="B220" s="4" t="s">
        <v>244</v>
      </c>
      <c r="C220" s="4">
        <v>0</v>
      </c>
      <c r="D220" s="4">
        <v>0</v>
      </c>
      <c r="E220" s="4" t="s">
        <v>214</v>
      </c>
      <c r="F220" s="4" t="s">
        <v>230</v>
      </c>
    </row>
    <row r="221" spans="1:6" x14ac:dyDescent="0.25">
      <c r="A221" s="4">
        <v>218</v>
      </c>
      <c r="B221" s="4" t="s">
        <v>244</v>
      </c>
      <c r="C221" s="4">
        <v>0</v>
      </c>
      <c r="D221" s="4">
        <v>0</v>
      </c>
      <c r="E221" s="4" t="s">
        <v>214</v>
      </c>
      <c r="F221" s="4" t="s">
        <v>230</v>
      </c>
    </row>
    <row r="222" spans="1:6" x14ac:dyDescent="0.25">
      <c r="A222" s="4">
        <v>219</v>
      </c>
      <c r="B222" s="4" t="s">
        <v>244</v>
      </c>
      <c r="C222" s="4">
        <v>0</v>
      </c>
      <c r="D222" s="4">
        <v>0</v>
      </c>
      <c r="E222" s="4" t="s">
        <v>214</v>
      </c>
      <c r="F222" s="4" t="s">
        <v>230</v>
      </c>
    </row>
    <row r="223" spans="1:6" x14ac:dyDescent="0.25">
      <c r="A223" s="4">
        <v>220</v>
      </c>
      <c r="B223" s="4" t="s">
        <v>244</v>
      </c>
      <c r="C223" s="4">
        <v>0</v>
      </c>
      <c r="D223" s="4">
        <v>0</v>
      </c>
      <c r="E223" s="4" t="s">
        <v>214</v>
      </c>
      <c r="F223" s="4" t="s">
        <v>230</v>
      </c>
    </row>
    <row r="224" spans="1:6" x14ac:dyDescent="0.25">
      <c r="A224" s="4">
        <v>221</v>
      </c>
      <c r="B224" s="4" t="s">
        <v>244</v>
      </c>
      <c r="C224" s="4">
        <v>0</v>
      </c>
      <c r="D224" s="4">
        <v>0</v>
      </c>
      <c r="E224" s="4" t="s">
        <v>214</v>
      </c>
      <c r="F224" s="4" t="s">
        <v>230</v>
      </c>
    </row>
    <row r="225" spans="1:6" x14ac:dyDescent="0.25">
      <c r="A225" s="4">
        <v>222</v>
      </c>
      <c r="B225" s="4" t="s">
        <v>244</v>
      </c>
      <c r="C225" s="4">
        <v>0</v>
      </c>
      <c r="D225" s="4">
        <v>0</v>
      </c>
      <c r="E225" s="4" t="s">
        <v>214</v>
      </c>
      <c r="F225" s="4" t="s">
        <v>230</v>
      </c>
    </row>
    <row r="226" spans="1:6" x14ac:dyDescent="0.25">
      <c r="A226" s="4">
        <v>223</v>
      </c>
      <c r="B226" s="4" t="s">
        <v>244</v>
      </c>
      <c r="C226" s="4">
        <v>0</v>
      </c>
      <c r="D226" s="4">
        <v>0</v>
      </c>
      <c r="E226" s="4" t="s">
        <v>214</v>
      </c>
      <c r="F226" s="4" t="s">
        <v>230</v>
      </c>
    </row>
    <row r="227" spans="1:6" x14ac:dyDescent="0.25">
      <c r="A227" s="4">
        <v>224</v>
      </c>
      <c r="B227" s="4" t="s">
        <v>244</v>
      </c>
      <c r="C227" s="4">
        <v>0</v>
      </c>
      <c r="D227" s="4">
        <v>0</v>
      </c>
      <c r="E227" s="4" t="s">
        <v>214</v>
      </c>
      <c r="F227" s="4" t="s">
        <v>230</v>
      </c>
    </row>
    <row r="228" spans="1:6" x14ac:dyDescent="0.25">
      <c r="A228" s="4">
        <v>225</v>
      </c>
      <c r="B228" s="4" t="s">
        <v>244</v>
      </c>
      <c r="C228" s="4">
        <v>0</v>
      </c>
      <c r="D228" s="4">
        <v>0</v>
      </c>
      <c r="E228" s="4" t="s">
        <v>214</v>
      </c>
      <c r="F228" s="4" t="s">
        <v>230</v>
      </c>
    </row>
    <row r="229" spans="1:6" x14ac:dyDescent="0.25">
      <c r="A229" s="4">
        <v>226</v>
      </c>
      <c r="B229" s="4" t="s">
        <v>244</v>
      </c>
      <c r="C229" s="4">
        <v>0</v>
      </c>
      <c r="D229" s="4">
        <v>0</v>
      </c>
      <c r="E229" s="4" t="s">
        <v>214</v>
      </c>
      <c r="F229" s="4" t="s">
        <v>230</v>
      </c>
    </row>
    <row r="230" spans="1:6" x14ac:dyDescent="0.25">
      <c r="A230" s="4">
        <v>227</v>
      </c>
      <c r="B230" s="4" t="s">
        <v>244</v>
      </c>
      <c r="C230" s="4">
        <v>0</v>
      </c>
      <c r="D230" s="4">
        <v>0</v>
      </c>
      <c r="E230" s="4" t="s">
        <v>214</v>
      </c>
      <c r="F230" s="4" t="s">
        <v>230</v>
      </c>
    </row>
    <row r="231" spans="1:6" x14ac:dyDescent="0.25">
      <c r="A231" s="4">
        <v>228</v>
      </c>
      <c r="B231" s="4" t="s">
        <v>244</v>
      </c>
      <c r="C231" s="4">
        <v>0</v>
      </c>
      <c r="D231" s="4">
        <v>0</v>
      </c>
      <c r="E231" s="4" t="s">
        <v>214</v>
      </c>
      <c r="F231" s="4" t="s">
        <v>230</v>
      </c>
    </row>
    <row r="232" spans="1:6" x14ac:dyDescent="0.25">
      <c r="A232" s="4">
        <v>229</v>
      </c>
      <c r="B232" s="4" t="s">
        <v>244</v>
      </c>
      <c r="C232" s="4">
        <v>0</v>
      </c>
      <c r="D232" s="4">
        <v>0</v>
      </c>
      <c r="E232" s="4" t="s">
        <v>214</v>
      </c>
      <c r="F232" s="4" t="s">
        <v>230</v>
      </c>
    </row>
    <row r="233" spans="1:6" x14ac:dyDescent="0.25">
      <c r="A233" s="4">
        <v>230</v>
      </c>
      <c r="B233" s="4" t="s">
        <v>244</v>
      </c>
      <c r="C233" s="4">
        <v>0</v>
      </c>
      <c r="D233" s="4">
        <v>0</v>
      </c>
      <c r="E233" s="4" t="s">
        <v>214</v>
      </c>
      <c r="F233" s="4" t="s">
        <v>230</v>
      </c>
    </row>
    <row r="234" spans="1:6" x14ac:dyDescent="0.25">
      <c r="A234" s="4">
        <v>231</v>
      </c>
      <c r="B234" s="4" t="s">
        <v>244</v>
      </c>
      <c r="C234" s="4">
        <v>0</v>
      </c>
      <c r="D234" s="4">
        <v>0</v>
      </c>
      <c r="E234" s="4" t="s">
        <v>214</v>
      </c>
      <c r="F234" s="4" t="s">
        <v>230</v>
      </c>
    </row>
    <row r="235" spans="1:6" x14ac:dyDescent="0.25">
      <c r="A235" s="4">
        <v>232</v>
      </c>
      <c r="B235" s="4" t="s">
        <v>244</v>
      </c>
      <c r="C235" s="4">
        <v>0</v>
      </c>
      <c r="D235" s="4">
        <v>0</v>
      </c>
      <c r="E235" s="4" t="s">
        <v>214</v>
      </c>
      <c r="F235" s="4" t="s">
        <v>230</v>
      </c>
    </row>
    <row r="236" spans="1:6" x14ac:dyDescent="0.25">
      <c r="A236" s="4">
        <v>233</v>
      </c>
      <c r="B236" s="4" t="s">
        <v>244</v>
      </c>
      <c r="C236" s="4">
        <v>0</v>
      </c>
      <c r="D236" s="4">
        <v>0</v>
      </c>
      <c r="E236" s="4" t="s">
        <v>214</v>
      </c>
      <c r="F236" s="4" t="s">
        <v>230</v>
      </c>
    </row>
    <row r="237" spans="1:6" x14ac:dyDescent="0.25">
      <c r="A237" s="4">
        <v>234</v>
      </c>
      <c r="B237" s="4" t="s">
        <v>244</v>
      </c>
      <c r="C237" s="4">
        <v>0</v>
      </c>
      <c r="D237" s="4">
        <v>0</v>
      </c>
      <c r="E237" s="4" t="s">
        <v>214</v>
      </c>
      <c r="F237" s="4" t="s">
        <v>230</v>
      </c>
    </row>
    <row r="238" spans="1:6" x14ac:dyDescent="0.25">
      <c r="A238" s="4">
        <v>235</v>
      </c>
      <c r="B238" s="4" t="s">
        <v>244</v>
      </c>
      <c r="C238" s="4">
        <v>0</v>
      </c>
      <c r="D238" s="4">
        <v>0</v>
      </c>
      <c r="E238" s="4" t="s">
        <v>214</v>
      </c>
      <c r="F238" s="4" t="s">
        <v>230</v>
      </c>
    </row>
    <row r="239" spans="1:6" x14ac:dyDescent="0.25">
      <c r="A239" s="4">
        <v>236</v>
      </c>
      <c r="B239" s="4" t="s">
        <v>244</v>
      </c>
      <c r="C239" s="4">
        <v>0</v>
      </c>
      <c r="D239" s="4">
        <v>0</v>
      </c>
      <c r="E239" s="4" t="s">
        <v>214</v>
      </c>
      <c r="F239" s="4" t="s">
        <v>230</v>
      </c>
    </row>
    <row r="240" spans="1:6" x14ac:dyDescent="0.25">
      <c r="A240" s="4">
        <v>237</v>
      </c>
      <c r="B240" s="4" t="s">
        <v>244</v>
      </c>
      <c r="C240" s="4">
        <v>0</v>
      </c>
      <c r="D240" s="4">
        <v>0</v>
      </c>
      <c r="E240" s="4" t="s">
        <v>214</v>
      </c>
      <c r="F240" s="4" t="s">
        <v>230</v>
      </c>
    </row>
    <row r="241" spans="1:6" x14ac:dyDescent="0.25">
      <c r="A241" s="4">
        <v>238</v>
      </c>
      <c r="B241" s="4" t="s">
        <v>244</v>
      </c>
      <c r="C241" s="4">
        <v>0</v>
      </c>
      <c r="D241" s="4">
        <v>0</v>
      </c>
      <c r="E241" s="4" t="s">
        <v>214</v>
      </c>
      <c r="F241" s="4" t="s">
        <v>230</v>
      </c>
    </row>
    <row r="242" spans="1:6" x14ac:dyDescent="0.25">
      <c r="A242" s="4">
        <v>239</v>
      </c>
      <c r="B242" s="4" t="s">
        <v>244</v>
      </c>
      <c r="C242" s="4">
        <v>0</v>
      </c>
      <c r="D242" s="4">
        <v>0</v>
      </c>
      <c r="E242" s="4" t="s">
        <v>214</v>
      </c>
      <c r="F242" s="4" t="s">
        <v>230</v>
      </c>
    </row>
    <row r="243" spans="1:6" x14ac:dyDescent="0.25">
      <c r="A243" s="4">
        <v>240</v>
      </c>
      <c r="B243" s="4" t="s">
        <v>244</v>
      </c>
      <c r="C243" s="4">
        <v>0</v>
      </c>
      <c r="D243" s="4">
        <v>0</v>
      </c>
      <c r="E243" s="4" t="s">
        <v>214</v>
      </c>
      <c r="F243" s="4" t="s">
        <v>230</v>
      </c>
    </row>
    <row r="244" spans="1:6" x14ac:dyDescent="0.25">
      <c r="A244" s="4">
        <v>241</v>
      </c>
      <c r="B244" s="4" t="s">
        <v>244</v>
      </c>
      <c r="C244" s="4">
        <v>0</v>
      </c>
      <c r="D244" s="4">
        <v>0</v>
      </c>
      <c r="E244" s="4" t="s">
        <v>214</v>
      </c>
      <c r="F244" s="4" t="s">
        <v>230</v>
      </c>
    </row>
    <row r="245" spans="1:6" x14ac:dyDescent="0.25">
      <c r="A245" s="4">
        <v>242</v>
      </c>
      <c r="B245" s="4" t="s">
        <v>244</v>
      </c>
      <c r="C245" s="4">
        <v>0</v>
      </c>
      <c r="D245" s="4">
        <v>0</v>
      </c>
      <c r="E245" s="4" t="s">
        <v>214</v>
      </c>
      <c r="F245" s="4" t="s">
        <v>230</v>
      </c>
    </row>
    <row r="246" spans="1:6" x14ac:dyDescent="0.25">
      <c r="A246" s="4">
        <v>243</v>
      </c>
      <c r="B246" s="4" t="s">
        <v>244</v>
      </c>
      <c r="C246" s="4">
        <v>0</v>
      </c>
      <c r="D246" s="4">
        <v>0</v>
      </c>
      <c r="E246" s="4" t="s">
        <v>214</v>
      </c>
      <c r="F246" s="4" t="s">
        <v>230</v>
      </c>
    </row>
    <row r="247" spans="1:6" x14ac:dyDescent="0.25">
      <c r="A247" s="4">
        <v>244</v>
      </c>
      <c r="B247" s="4" t="s">
        <v>244</v>
      </c>
      <c r="C247" s="4">
        <v>0</v>
      </c>
      <c r="D247" s="4">
        <v>0</v>
      </c>
      <c r="E247" s="4" t="s">
        <v>214</v>
      </c>
      <c r="F247" s="4" t="s">
        <v>230</v>
      </c>
    </row>
    <row r="248" spans="1:6" x14ac:dyDescent="0.25">
      <c r="A248" s="4">
        <v>245</v>
      </c>
      <c r="B248" s="4" t="s">
        <v>244</v>
      </c>
      <c r="C248" s="4">
        <v>0</v>
      </c>
      <c r="D248" s="4">
        <v>0</v>
      </c>
      <c r="E248" s="4" t="s">
        <v>214</v>
      </c>
      <c r="F248" s="4" t="s">
        <v>230</v>
      </c>
    </row>
    <row r="249" spans="1:6" x14ac:dyDescent="0.25">
      <c r="A249" s="4">
        <v>246</v>
      </c>
      <c r="B249" s="4" t="s">
        <v>244</v>
      </c>
      <c r="C249" s="4">
        <v>0</v>
      </c>
      <c r="D249" s="4">
        <v>0</v>
      </c>
      <c r="E249" s="4" t="s">
        <v>214</v>
      </c>
      <c r="F249" s="4" t="s">
        <v>230</v>
      </c>
    </row>
    <row r="250" spans="1:6" x14ac:dyDescent="0.25">
      <c r="A250" s="4">
        <v>247</v>
      </c>
      <c r="B250" s="4" t="s">
        <v>244</v>
      </c>
      <c r="C250" s="4">
        <v>0</v>
      </c>
      <c r="D250" s="4">
        <v>0</v>
      </c>
      <c r="E250" s="4" t="s">
        <v>214</v>
      </c>
      <c r="F250" s="4" t="s">
        <v>230</v>
      </c>
    </row>
    <row r="251" spans="1:6" x14ac:dyDescent="0.25">
      <c r="A251" s="4">
        <v>248</v>
      </c>
      <c r="B251" s="4" t="s">
        <v>244</v>
      </c>
      <c r="C251" s="4">
        <v>0</v>
      </c>
      <c r="D251" s="4">
        <v>0</v>
      </c>
      <c r="E251" s="4" t="s">
        <v>214</v>
      </c>
      <c r="F251" s="4" t="s">
        <v>230</v>
      </c>
    </row>
    <row r="252" spans="1:6" x14ac:dyDescent="0.25">
      <c r="A252" s="4">
        <v>249</v>
      </c>
      <c r="B252" s="4" t="s">
        <v>244</v>
      </c>
      <c r="C252" s="4">
        <v>0</v>
      </c>
      <c r="D252" s="4">
        <v>0</v>
      </c>
      <c r="E252" s="4" t="s">
        <v>214</v>
      </c>
      <c r="F252" s="4" t="s">
        <v>230</v>
      </c>
    </row>
    <row r="253" spans="1:6" x14ac:dyDescent="0.25">
      <c r="A253" s="4">
        <v>250</v>
      </c>
      <c r="B253" s="4" t="s">
        <v>244</v>
      </c>
      <c r="C253" s="4">
        <v>0</v>
      </c>
      <c r="D253" s="4">
        <v>0</v>
      </c>
      <c r="E253" s="4" t="s">
        <v>214</v>
      </c>
      <c r="F253" s="4" t="s">
        <v>230</v>
      </c>
    </row>
    <row r="254" spans="1:6" x14ac:dyDescent="0.25">
      <c r="A254" s="4">
        <v>251</v>
      </c>
      <c r="B254" s="4" t="s">
        <v>244</v>
      </c>
      <c r="C254" s="4">
        <v>0</v>
      </c>
      <c r="D254" s="4">
        <v>0</v>
      </c>
      <c r="E254" s="4" t="s">
        <v>214</v>
      </c>
      <c r="F254" s="4" t="s">
        <v>230</v>
      </c>
    </row>
    <row r="255" spans="1:6" x14ac:dyDescent="0.25">
      <c r="A255" s="4">
        <v>252</v>
      </c>
      <c r="B255" s="4" t="s">
        <v>244</v>
      </c>
      <c r="C255" s="4">
        <v>0</v>
      </c>
      <c r="D255" s="4">
        <v>0</v>
      </c>
      <c r="E255" s="4" t="s">
        <v>214</v>
      </c>
      <c r="F255" s="4" t="s">
        <v>230</v>
      </c>
    </row>
    <row r="256" spans="1:6" x14ac:dyDescent="0.25">
      <c r="A256" s="4">
        <v>253</v>
      </c>
      <c r="B256" s="4" t="s">
        <v>244</v>
      </c>
      <c r="C256" s="4">
        <v>0</v>
      </c>
      <c r="D256" s="4">
        <v>0</v>
      </c>
      <c r="E256" s="4" t="s">
        <v>214</v>
      </c>
      <c r="F256" s="4" t="s">
        <v>230</v>
      </c>
    </row>
    <row r="257" spans="1:6" x14ac:dyDescent="0.25">
      <c r="A257" s="4">
        <v>254</v>
      </c>
      <c r="B257" s="4" t="s">
        <v>244</v>
      </c>
      <c r="C257" s="4">
        <v>0</v>
      </c>
      <c r="D257" s="4">
        <v>0</v>
      </c>
      <c r="E257" s="4" t="s">
        <v>214</v>
      </c>
      <c r="F257" s="4" t="s">
        <v>230</v>
      </c>
    </row>
    <row r="258" spans="1:6" x14ac:dyDescent="0.25">
      <c r="A258" s="4">
        <v>255</v>
      </c>
      <c r="B258" s="4" t="s">
        <v>244</v>
      </c>
      <c r="C258" s="4">
        <v>0</v>
      </c>
      <c r="D258" s="4">
        <v>0</v>
      </c>
      <c r="E258" s="4" t="s">
        <v>214</v>
      </c>
      <c r="F258" s="4" t="s">
        <v>230</v>
      </c>
    </row>
    <row r="259" spans="1:6" x14ac:dyDescent="0.25">
      <c r="A259" s="4">
        <v>256</v>
      </c>
      <c r="B259" s="4" t="s">
        <v>244</v>
      </c>
      <c r="C259" s="4">
        <v>0</v>
      </c>
      <c r="D259" s="4">
        <v>0</v>
      </c>
      <c r="E259" s="4" t="s">
        <v>214</v>
      </c>
      <c r="F259" s="4" t="s">
        <v>230</v>
      </c>
    </row>
    <row r="260" spans="1:6" x14ac:dyDescent="0.25">
      <c r="A260" s="4">
        <v>257</v>
      </c>
      <c r="B260" s="4" t="s">
        <v>244</v>
      </c>
      <c r="C260" s="4">
        <v>0</v>
      </c>
      <c r="D260" s="4">
        <v>0</v>
      </c>
      <c r="E260" s="4" t="s">
        <v>214</v>
      </c>
      <c r="F260" s="4" t="s">
        <v>230</v>
      </c>
    </row>
    <row r="261" spans="1:6" x14ac:dyDescent="0.25">
      <c r="A261" s="4">
        <v>258</v>
      </c>
      <c r="B261" s="4" t="s">
        <v>244</v>
      </c>
      <c r="C261" s="4">
        <v>0</v>
      </c>
      <c r="D261" s="4">
        <v>0</v>
      </c>
      <c r="E261" s="4" t="s">
        <v>214</v>
      </c>
      <c r="F261" s="4" t="s">
        <v>230</v>
      </c>
    </row>
    <row r="262" spans="1:6" x14ac:dyDescent="0.25">
      <c r="A262" s="4">
        <v>259</v>
      </c>
      <c r="B262" s="4" t="s">
        <v>244</v>
      </c>
      <c r="C262" s="4">
        <v>0</v>
      </c>
      <c r="D262" s="4">
        <v>0</v>
      </c>
      <c r="E262" s="4" t="s">
        <v>214</v>
      </c>
      <c r="F262" s="4" t="s">
        <v>230</v>
      </c>
    </row>
    <row r="263" spans="1:6" x14ac:dyDescent="0.25">
      <c r="A263" s="4">
        <v>260</v>
      </c>
      <c r="B263" s="4" t="s">
        <v>244</v>
      </c>
      <c r="C263" s="4">
        <v>0</v>
      </c>
      <c r="D263" s="4">
        <v>0</v>
      </c>
      <c r="E263" s="4" t="s">
        <v>214</v>
      </c>
      <c r="F263" s="4" t="s">
        <v>230</v>
      </c>
    </row>
    <row r="264" spans="1:6" x14ac:dyDescent="0.25">
      <c r="A264" s="4">
        <v>261</v>
      </c>
      <c r="B264" s="4" t="s">
        <v>244</v>
      </c>
      <c r="C264" s="4">
        <v>0</v>
      </c>
      <c r="D264" s="4">
        <v>0</v>
      </c>
      <c r="E264" s="4" t="s">
        <v>214</v>
      </c>
      <c r="F264" s="4" t="s">
        <v>230</v>
      </c>
    </row>
    <row r="265" spans="1:6" x14ac:dyDescent="0.25">
      <c r="A265" s="4">
        <v>262</v>
      </c>
      <c r="B265" s="4" t="s">
        <v>244</v>
      </c>
      <c r="C265" s="4">
        <v>0</v>
      </c>
      <c r="D265" s="4">
        <v>0</v>
      </c>
      <c r="E265" s="4" t="s">
        <v>214</v>
      </c>
      <c r="F265" s="4" t="s">
        <v>230</v>
      </c>
    </row>
    <row r="266" spans="1:6" x14ac:dyDescent="0.25">
      <c r="A266" s="4">
        <v>263</v>
      </c>
      <c r="B266" s="4" t="s">
        <v>244</v>
      </c>
      <c r="C266" s="4">
        <v>0</v>
      </c>
      <c r="D266" s="4">
        <v>0</v>
      </c>
      <c r="E266" s="4" t="s">
        <v>214</v>
      </c>
      <c r="F266" s="4" t="s">
        <v>230</v>
      </c>
    </row>
    <row r="267" spans="1:6" x14ac:dyDescent="0.25">
      <c r="A267" s="4">
        <v>264</v>
      </c>
      <c r="B267" s="4" t="s">
        <v>244</v>
      </c>
      <c r="C267" s="4">
        <v>0</v>
      </c>
      <c r="D267" s="4">
        <v>0</v>
      </c>
      <c r="E267" s="4" t="s">
        <v>214</v>
      </c>
      <c r="F267" s="4" t="s">
        <v>230</v>
      </c>
    </row>
    <row r="268" spans="1:6" x14ac:dyDescent="0.25">
      <c r="A268" s="4">
        <v>265</v>
      </c>
      <c r="B268" s="4" t="s">
        <v>244</v>
      </c>
      <c r="C268" s="4">
        <v>0</v>
      </c>
      <c r="D268" s="4">
        <v>0</v>
      </c>
      <c r="E268" s="4" t="s">
        <v>214</v>
      </c>
      <c r="F268" s="4" t="s">
        <v>230</v>
      </c>
    </row>
    <row r="269" spans="1:6" x14ac:dyDescent="0.25">
      <c r="A269" s="4">
        <v>266</v>
      </c>
      <c r="B269" s="4" t="s">
        <v>244</v>
      </c>
      <c r="C269" s="4">
        <v>0</v>
      </c>
      <c r="D269" s="4">
        <v>0</v>
      </c>
      <c r="E269" s="4" t="s">
        <v>214</v>
      </c>
      <c r="F269" s="4" t="s">
        <v>230</v>
      </c>
    </row>
    <row r="270" spans="1:6" x14ac:dyDescent="0.25">
      <c r="A270" s="4">
        <v>267</v>
      </c>
      <c r="B270" s="4" t="s">
        <v>244</v>
      </c>
      <c r="C270" s="4">
        <v>0</v>
      </c>
      <c r="D270" s="4">
        <v>0</v>
      </c>
      <c r="E270" s="4" t="s">
        <v>214</v>
      </c>
      <c r="F270" s="4" t="s">
        <v>230</v>
      </c>
    </row>
    <row r="271" spans="1:6" x14ac:dyDescent="0.25">
      <c r="A271" s="4">
        <v>268</v>
      </c>
      <c r="B271" s="4" t="s">
        <v>244</v>
      </c>
      <c r="C271" s="4">
        <v>0</v>
      </c>
      <c r="D271" s="4">
        <v>0</v>
      </c>
      <c r="E271" s="4" t="s">
        <v>214</v>
      </c>
      <c r="F271" s="4" t="s">
        <v>230</v>
      </c>
    </row>
    <row r="272" spans="1:6" x14ac:dyDescent="0.25">
      <c r="A272" s="4">
        <v>269</v>
      </c>
      <c r="B272" s="4" t="s">
        <v>244</v>
      </c>
      <c r="C272" s="4">
        <v>0</v>
      </c>
      <c r="D272" s="4">
        <v>0</v>
      </c>
      <c r="E272" s="4" t="s">
        <v>214</v>
      </c>
      <c r="F272" s="4" t="s">
        <v>230</v>
      </c>
    </row>
    <row r="273" spans="1:6" x14ac:dyDescent="0.25">
      <c r="A273" s="4">
        <v>270</v>
      </c>
      <c r="B273" s="4" t="s">
        <v>244</v>
      </c>
      <c r="C273" s="4">
        <v>0</v>
      </c>
      <c r="D273" s="4">
        <v>0</v>
      </c>
      <c r="E273" s="4" t="s">
        <v>214</v>
      </c>
      <c r="F273" s="4" t="s">
        <v>230</v>
      </c>
    </row>
    <row r="274" spans="1:6" x14ac:dyDescent="0.25">
      <c r="A274" s="4">
        <v>271</v>
      </c>
      <c r="B274" s="4" t="s">
        <v>244</v>
      </c>
      <c r="C274" s="4">
        <v>0</v>
      </c>
      <c r="D274" s="4">
        <v>0</v>
      </c>
      <c r="E274" s="4" t="s">
        <v>214</v>
      </c>
      <c r="F274" s="4" t="s">
        <v>230</v>
      </c>
    </row>
    <row r="275" spans="1:6" x14ac:dyDescent="0.25">
      <c r="A275" s="4">
        <v>272</v>
      </c>
      <c r="B275" s="4" t="s">
        <v>244</v>
      </c>
      <c r="C275" s="4">
        <v>0</v>
      </c>
      <c r="D275" s="4">
        <v>0</v>
      </c>
      <c r="E275" s="4" t="s">
        <v>214</v>
      </c>
      <c r="F275" s="4" t="s">
        <v>230</v>
      </c>
    </row>
    <row r="276" spans="1:6" x14ac:dyDescent="0.25">
      <c r="A276" s="4">
        <v>273</v>
      </c>
      <c r="B276" s="4" t="s">
        <v>244</v>
      </c>
      <c r="C276" s="4">
        <v>0</v>
      </c>
      <c r="D276" s="4">
        <v>0</v>
      </c>
      <c r="E276" s="4" t="s">
        <v>214</v>
      </c>
      <c r="F276" s="4" t="s">
        <v>230</v>
      </c>
    </row>
    <row r="277" spans="1:6" x14ac:dyDescent="0.25">
      <c r="A277" s="4">
        <v>274</v>
      </c>
      <c r="B277" s="4" t="s">
        <v>244</v>
      </c>
      <c r="C277" s="4">
        <v>0</v>
      </c>
      <c r="D277" s="4">
        <v>0</v>
      </c>
      <c r="E277" s="4" t="s">
        <v>214</v>
      </c>
      <c r="F277" s="4" t="s">
        <v>230</v>
      </c>
    </row>
    <row r="278" spans="1:6" x14ac:dyDescent="0.25">
      <c r="A278" s="4">
        <v>275</v>
      </c>
      <c r="B278" s="4" t="s">
        <v>244</v>
      </c>
      <c r="C278" s="4">
        <v>0</v>
      </c>
      <c r="D278" s="4">
        <v>0</v>
      </c>
      <c r="E278" s="4" t="s">
        <v>214</v>
      </c>
      <c r="F278" s="4" t="s">
        <v>230</v>
      </c>
    </row>
    <row r="279" spans="1:6" x14ac:dyDescent="0.25">
      <c r="A279" s="4">
        <v>276</v>
      </c>
      <c r="B279" s="4" t="s">
        <v>244</v>
      </c>
      <c r="C279" s="4">
        <v>0</v>
      </c>
      <c r="D279" s="4">
        <v>0</v>
      </c>
      <c r="E279" s="4" t="s">
        <v>214</v>
      </c>
      <c r="F279" s="4" t="s">
        <v>230</v>
      </c>
    </row>
    <row r="280" spans="1:6" x14ac:dyDescent="0.25">
      <c r="A280" s="4">
        <v>277</v>
      </c>
      <c r="B280" s="4" t="s">
        <v>244</v>
      </c>
      <c r="C280" s="4">
        <v>0</v>
      </c>
      <c r="D280" s="4">
        <v>0</v>
      </c>
      <c r="E280" s="4" t="s">
        <v>214</v>
      </c>
      <c r="F280" s="4" t="s">
        <v>230</v>
      </c>
    </row>
    <row r="281" spans="1:6" x14ac:dyDescent="0.25">
      <c r="A281" s="4">
        <v>278</v>
      </c>
      <c r="B281" s="4" t="s">
        <v>244</v>
      </c>
      <c r="C281" s="4">
        <v>0</v>
      </c>
      <c r="D281" s="4">
        <v>0</v>
      </c>
      <c r="E281" s="4" t="s">
        <v>214</v>
      </c>
      <c r="F281" s="4" t="s">
        <v>230</v>
      </c>
    </row>
    <row r="282" spans="1:6" x14ac:dyDescent="0.25">
      <c r="A282" s="4">
        <v>279</v>
      </c>
      <c r="B282" s="4" t="s">
        <v>244</v>
      </c>
      <c r="C282" s="4">
        <v>0</v>
      </c>
      <c r="D282" s="4">
        <v>0</v>
      </c>
      <c r="E282" s="4" t="s">
        <v>214</v>
      </c>
      <c r="F282" s="4" t="s">
        <v>230</v>
      </c>
    </row>
    <row r="283" spans="1:6" x14ac:dyDescent="0.25">
      <c r="A283" s="4">
        <v>280</v>
      </c>
      <c r="B283" s="4" t="s">
        <v>244</v>
      </c>
      <c r="C283" s="4">
        <v>0</v>
      </c>
      <c r="D283" s="4">
        <v>0</v>
      </c>
      <c r="E283" s="4" t="s">
        <v>214</v>
      </c>
      <c r="F283" s="4" t="s">
        <v>230</v>
      </c>
    </row>
    <row r="284" spans="1:6" x14ac:dyDescent="0.25">
      <c r="A284" s="4">
        <v>281</v>
      </c>
      <c r="B284" s="4" t="s">
        <v>244</v>
      </c>
      <c r="C284" s="4">
        <v>0</v>
      </c>
      <c r="D284" s="4">
        <v>0</v>
      </c>
      <c r="E284" s="4" t="s">
        <v>214</v>
      </c>
      <c r="F284" s="4" t="s">
        <v>230</v>
      </c>
    </row>
    <row r="285" spans="1:6" x14ac:dyDescent="0.25">
      <c r="A285" s="4">
        <v>282</v>
      </c>
      <c r="B285" s="4" t="s">
        <v>244</v>
      </c>
      <c r="C285" s="4">
        <v>0</v>
      </c>
      <c r="D285" s="4">
        <v>0</v>
      </c>
      <c r="E285" s="4" t="s">
        <v>214</v>
      </c>
      <c r="F285" s="4" t="s">
        <v>230</v>
      </c>
    </row>
    <row r="286" spans="1:6" x14ac:dyDescent="0.25">
      <c r="A286" s="4">
        <v>283</v>
      </c>
      <c r="B286" s="4" t="s">
        <v>244</v>
      </c>
      <c r="C286" s="4">
        <v>0</v>
      </c>
      <c r="D286" s="4">
        <v>0</v>
      </c>
      <c r="E286" s="4" t="s">
        <v>214</v>
      </c>
      <c r="F286" s="4" t="s">
        <v>230</v>
      </c>
    </row>
    <row r="287" spans="1:6" x14ac:dyDescent="0.25">
      <c r="A287" s="4">
        <v>284</v>
      </c>
      <c r="B287" s="4" t="s">
        <v>244</v>
      </c>
      <c r="C287" s="4">
        <v>0</v>
      </c>
      <c r="D287" s="4">
        <v>0</v>
      </c>
      <c r="E287" s="4" t="s">
        <v>214</v>
      </c>
      <c r="F287" s="4" t="s">
        <v>230</v>
      </c>
    </row>
    <row r="288" spans="1:6" x14ac:dyDescent="0.25">
      <c r="A288" s="4">
        <v>285</v>
      </c>
      <c r="B288" s="4" t="s">
        <v>244</v>
      </c>
      <c r="C288" s="4">
        <v>0</v>
      </c>
      <c r="D288" s="4">
        <v>0</v>
      </c>
      <c r="E288" s="4" t="s">
        <v>214</v>
      </c>
      <c r="F288" s="4" t="s">
        <v>230</v>
      </c>
    </row>
    <row r="289" spans="1:6" x14ac:dyDescent="0.25">
      <c r="A289" s="4">
        <v>286</v>
      </c>
      <c r="B289" s="4" t="s">
        <v>244</v>
      </c>
      <c r="C289" s="4">
        <v>0</v>
      </c>
      <c r="D289" s="4">
        <v>0</v>
      </c>
      <c r="E289" s="4" t="s">
        <v>214</v>
      </c>
      <c r="F289" s="4" t="s">
        <v>230</v>
      </c>
    </row>
    <row r="290" spans="1:6" x14ac:dyDescent="0.25">
      <c r="A290" s="4">
        <v>287</v>
      </c>
      <c r="B290" s="4" t="s">
        <v>244</v>
      </c>
      <c r="C290" s="4">
        <v>0</v>
      </c>
      <c r="D290" s="4">
        <v>0</v>
      </c>
      <c r="E290" s="4" t="s">
        <v>214</v>
      </c>
      <c r="F290" s="4" t="s">
        <v>230</v>
      </c>
    </row>
    <row r="291" spans="1:6" x14ac:dyDescent="0.25">
      <c r="A291" s="4">
        <v>288</v>
      </c>
      <c r="B291" s="4" t="s">
        <v>244</v>
      </c>
      <c r="C291" s="4">
        <v>0</v>
      </c>
      <c r="D291" s="4">
        <v>0</v>
      </c>
      <c r="E291" s="4" t="s">
        <v>214</v>
      </c>
      <c r="F291" s="4" t="s">
        <v>230</v>
      </c>
    </row>
    <row r="292" spans="1:6" x14ac:dyDescent="0.25">
      <c r="A292" s="4">
        <v>289</v>
      </c>
      <c r="B292" s="4" t="s">
        <v>244</v>
      </c>
      <c r="C292" s="4">
        <v>0</v>
      </c>
      <c r="D292" s="4">
        <v>0</v>
      </c>
      <c r="E292" s="4" t="s">
        <v>214</v>
      </c>
      <c r="F292" s="4" t="s">
        <v>230</v>
      </c>
    </row>
    <row r="293" spans="1:6" x14ac:dyDescent="0.25">
      <c r="A293" s="4">
        <v>290</v>
      </c>
      <c r="B293" s="4" t="s">
        <v>244</v>
      </c>
      <c r="C293" s="4">
        <v>0</v>
      </c>
      <c r="D293" s="4">
        <v>0</v>
      </c>
      <c r="E293" s="4" t="s">
        <v>214</v>
      </c>
      <c r="F293" s="4" t="s">
        <v>230</v>
      </c>
    </row>
    <row r="294" spans="1:6" x14ac:dyDescent="0.25">
      <c r="A294" s="4">
        <v>291</v>
      </c>
      <c r="B294" s="4" t="s">
        <v>244</v>
      </c>
      <c r="C294" s="4">
        <v>0</v>
      </c>
      <c r="D294" s="4">
        <v>0</v>
      </c>
      <c r="E294" s="4" t="s">
        <v>214</v>
      </c>
      <c r="F294" s="4" t="s">
        <v>230</v>
      </c>
    </row>
    <row r="295" spans="1:6" x14ac:dyDescent="0.25">
      <c r="A295" s="4">
        <v>292</v>
      </c>
      <c r="B295" s="4" t="s">
        <v>244</v>
      </c>
      <c r="C295" s="4">
        <v>0</v>
      </c>
      <c r="D295" s="4">
        <v>0</v>
      </c>
      <c r="E295" s="4" t="s">
        <v>214</v>
      </c>
      <c r="F295" s="4" t="s">
        <v>230</v>
      </c>
    </row>
    <row r="296" spans="1:6" x14ac:dyDescent="0.25">
      <c r="A296" s="4">
        <v>293</v>
      </c>
      <c r="B296" s="4" t="s">
        <v>244</v>
      </c>
      <c r="C296" s="4">
        <v>0</v>
      </c>
      <c r="D296" s="4">
        <v>0</v>
      </c>
      <c r="E296" s="4" t="s">
        <v>214</v>
      </c>
      <c r="F296" s="4" t="s">
        <v>230</v>
      </c>
    </row>
    <row r="297" spans="1:6" x14ac:dyDescent="0.25">
      <c r="A297" s="4">
        <v>294</v>
      </c>
      <c r="B297" s="4" t="s">
        <v>244</v>
      </c>
      <c r="C297" s="4">
        <v>0</v>
      </c>
      <c r="D297" s="4">
        <v>0</v>
      </c>
      <c r="E297" s="4" t="s">
        <v>214</v>
      </c>
      <c r="F297" s="4" t="s">
        <v>230</v>
      </c>
    </row>
    <row r="298" spans="1:6" x14ac:dyDescent="0.25">
      <c r="A298" s="4">
        <v>295</v>
      </c>
      <c r="B298" s="4" t="s">
        <v>244</v>
      </c>
      <c r="C298" s="4">
        <v>0</v>
      </c>
      <c r="D298" s="4">
        <v>0</v>
      </c>
      <c r="E298" s="4" t="s">
        <v>214</v>
      </c>
      <c r="F298" s="4" t="s">
        <v>230</v>
      </c>
    </row>
    <row r="299" spans="1:6" x14ac:dyDescent="0.25">
      <c r="A299" s="4">
        <v>296</v>
      </c>
      <c r="B299" s="4" t="s">
        <v>244</v>
      </c>
      <c r="C299" s="4">
        <v>0</v>
      </c>
      <c r="D299" s="4">
        <v>0</v>
      </c>
      <c r="E299" s="4" t="s">
        <v>214</v>
      </c>
      <c r="F299" s="4" t="s">
        <v>230</v>
      </c>
    </row>
    <row r="300" spans="1:6" x14ac:dyDescent="0.25">
      <c r="A300" s="4">
        <v>297</v>
      </c>
      <c r="B300" s="4" t="s">
        <v>244</v>
      </c>
      <c r="C300" s="4">
        <v>0</v>
      </c>
      <c r="D300" s="4">
        <v>0</v>
      </c>
      <c r="E300" s="4" t="s">
        <v>214</v>
      </c>
      <c r="F300" s="4" t="s">
        <v>230</v>
      </c>
    </row>
    <row r="301" spans="1:6" x14ac:dyDescent="0.25">
      <c r="A301" s="4">
        <v>298</v>
      </c>
      <c r="B301" s="4" t="s">
        <v>244</v>
      </c>
      <c r="C301" s="4">
        <v>0</v>
      </c>
      <c r="D301" s="4">
        <v>0</v>
      </c>
      <c r="E301" s="4" t="s">
        <v>214</v>
      </c>
      <c r="F301" s="4" t="s">
        <v>230</v>
      </c>
    </row>
    <row r="302" spans="1:6" x14ac:dyDescent="0.25">
      <c r="A302" s="4">
        <v>299</v>
      </c>
      <c r="B302" s="4" t="s">
        <v>244</v>
      </c>
      <c r="C302" s="4">
        <v>0</v>
      </c>
      <c r="D302" s="4">
        <v>0</v>
      </c>
      <c r="E302" s="4" t="s">
        <v>214</v>
      </c>
      <c r="F302" s="4" t="s">
        <v>230</v>
      </c>
    </row>
    <row r="303" spans="1:6" x14ac:dyDescent="0.25">
      <c r="A303" s="4">
        <v>300</v>
      </c>
      <c r="B303" s="4" t="s">
        <v>244</v>
      </c>
      <c r="C303" s="4">
        <v>0</v>
      </c>
      <c r="D303" s="4">
        <v>0</v>
      </c>
      <c r="E303" s="4" t="s">
        <v>214</v>
      </c>
      <c r="F303" s="4" t="s">
        <v>230</v>
      </c>
    </row>
    <row r="304" spans="1:6" x14ac:dyDescent="0.25">
      <c r="A304" s="4">
        <v>301</v>
      </c>
      <c r="B304" s="4" t="s">
        <v>244</v>
      </c>
      <c r="C304" s="4">
        <v>0</v>
      </c>
      <c r="D304" s="4">
        <v>0</v>
      </c>
      <c r="E304" s="4" t="s">
        <v>214</v>
      </c>
      <c r="F304" s="4" t="s">
        <v>230</v>
      </c>
    </row>
    <row r="305" spans="1:6" x14ac:dyDescent="0.25">
      <c r="A305" s="4">
        <v>302</v>
      </c>
      <c r="B305" s="4" t="s">
        <v>244</v>
      </c>
      <c r="C305" s="4">
        <v>0</v>
      </c>
      <c r="D305" s="4">
        <v>0</v>
      </c>
      <c r="E305" s="4" t="s">
        <v>214</v>
      </c>
      <c r="F305" s="4" t="s">
        <v>230</v>
      </c>
    </row>
    <row r="306" spans="1:6" x14ac:dyDescent="0.25">
      <c r="A306" s="4">
        <v>303</v>
      </c>
      <c r="B306" s="4" t="s">
        <v>244</v>
      </c>
      <c r="C306" s="4">
        <v>0</v>
      </c>
      <c r="D306" s="4">
        <v>0</v>
      </c>
      <c r="E306" s="4" t="s">
        <v>214</v>
      </c>
      <c r="F306" s="4" t="s">
        <v>230</v>
      </c>
    </row>
    <row r="307" spans="1:6" x14ac:dyDescent="0.25">
      <c r="A307" s="4">
        <v>304</v>
      </c>
      <c r="B307" s="4" t="s">
        <v>244</v>
      </c>
      <c r="C307" s="4">
        <v>0</v>
      </c>
      <c r="D307" s="4">
        <v>0</v>
      </c>
      <c r="E307" s="4" t="s">
        <v>214</v>
      </c>
      <c r="F307" s="4" t="s">
        <v>230</v>
      </c>
    </row>
    <row r="308" spans="1:6" x14ac:dyDescent="0.25">
      <c r="A308" s="4">
        <v>305</v>
      </c>
      <c r="B308" s="4" t="s">
        <v>244</v>
      </c>
      <c r="C308" s="4">
        <v>0</v>
      </c>
      <c r="D308" s="4">
        <v>0</v>
      </c>
      <c r="E308" s="4" t="s">
        <v>214</v>
      </c>
      <c r="F308" s="4" t="s">
        <v>230</v>
      </c>
    </row>
    <row r="309" spans="1:6" x14ac:dyDescent="0.25">
      <c r="A309" s="4">
        <v>306</v>
      </c>
      <c r="B309" s="4" t="s">
        <v>244</v>
      </c>
      <c r="C309" s="4">
        <v>0</v>
      </c>
      <c r="D309" s="4">
        <v>0</v>
      </c>
      <c r="E309" s="4" t="s">
        <v>214</v>
      </c>
      <c r="F309" s="4" t="s">
        <v>230</v>
      </c>
    </row>
    <row r="310" spans="1:6" x14ac:dyDescent="0.25">
      <c r="A310" s="4">
        <v>307</v>
      </c>
      <c r="B310" s="4" t="s">
        <v>244</v>
      </c>
      <c r="C310" s="4">
        <v>0</v>
      </c>
      <c r="D310" s="4">
        <v>0</v>
      </c>
      <c r="E310" s="4" t="s">
        <v>214</v>
      </c>
      <c r="F310" s="4" t="s">
        <v>230</v>
      </c>
    </row>
    <row r="311" spans="1:6" x14ac:dyDescent="0.25">
      <c r="A311" s="4">
        <v>308</v>
      </c>
      <c r="B311" s="4" t="s">
        <v>244</v>
      </c>
      <c r="C311" s="4">
        <v>0</v>
      </c>
      <c r="D311" s="4">
        <v>0</v>
      </c>
      <c r="E311" s="4" t="s">
        <v>214</v>
      </c>
      <c r="F311" s="4" t="s">
        <v>230</v>
      </c>
    </row>
    <row r="312" spans="1:6" x14ac:dyDescent="0.25">
      <c r="A312" s="4">
        <v>309</v>
      </c>
      <c r="B312" s="4" t="s">
        <v>244</v>
      </c>
      <c r="C312" s="4">
        <v>0</v>
      </c>
      <c r="D312" s="4">
        <v>0</v>
      </c>
      <c r="E312" s="4" t="s">
        <v>214</v>
      </c>
      <c r="F312" s="4" t="s">
        <v>230</v>
      </c>
    </row>
    <row r="313" spans="1:6" x14ac:dyDescent="0.25">
      <c r="A313" s="4">
        <v>310</v>
      </c>
      <c r="B313" s="4" t="s">
        <v>244</v>
      </c>
      <c r="C313" s="4">
        <v>0</v>
      </c>
      <c r="D313" s="4">
        <v>0</v>
      </c>
      <c r="E313" s="4" t="s">
        <v>214</v>
      </c>
      <c r="F313" s="4" t="s">
        <v>230</v>
      </c>
    </row>
    <row r="314" spans="1:6" x14ac:dyDescent="0.25">
      <c r="A314" s="4">
        <v>311</v>
      </c>
      <c r="B314" s="4" t="s">
        <v>244</v>
      </c>
      <c r="C314" s="4">
        <v>0</v>
      </c>
      <c r="D314" s="4">
        <v>0</v>
      </c>
      <c r="E314" s="4" t="s">
        <v>214</v>
      </c>
      <c r="F314" s="4" t="s">
        <v>230</v>
      </c>
    </row>
    <row r="315" spans="1:6" x14ac:dyDescent="0.25">
      <c r="A315" s="4">
        <v>312</v>
      </c>
      <c r="B315" s="4" t="s">
        <v>244</v>
      </c>
      <c r="C315" s="4">
        <v>0</v>
      </c>
      <c r="D315" s="4">
        <v>0</v>
      </c>
      <c r="E315" s="4" t="s">
        <v>214</v>
      </c>
      <c r="F315" s="4" t="s">
        <v>230</v>
      </c>
    </row>
    <row r="316" spans="1:6" x14ac:dyDescent="0.25">
      <c r="A316" s="4">
        <v>313</v>
      </c>
      <c r="B316" s="4" t="s">
        <v>244</v>
      </c>
      <c r="C316" s="4">
        <v>0</v>
      </c>
      <c r="D316" s="4">
        <v>0</v>
      </c>
      <c r="E316" s="4" t="s">
        <v>214</v>
      </c>
      <c r="F316" s="4" t="s">
        <v>230</v>
      </c>
    </row>
    <row r="317" spans="1:6" x14ac:dyDescent="0.25">
      <c r="A317" s="4">
        <v>314</v>
      </c>
      <c r="B317" s="4" t="s">
        <v>244</v>
      </c>
      <c r="C317" s="4">
        <v>0</v>
      </c>
      <c r="D317" s="4">
        <v>0</v>
      </c>
      <c r="E317" s="4" t="s">
        <v>214</v>
      </c>
      <c r="F317" s="4" t="s">
        <v>230</v>
      </c>
    </row>
    <row r="318" spans="1:6" x14ac:dyDescent="0.25">
      <c r="A318" s="4">
        <v>315</v>
      </c>
      <c r="B318" s="4" t="s">
        <v>244</v>
      </c>
      <c r="C318" s="4">
        <v>0</v>
      </c>
      <c r="D318" s="4">
        <v>0</v>
      </c>
      <c r="E318" s="4" t="s">
        <v>214</v>
      </c>
      <c r="F318" s="4" t="s">
        <v>230</v>
      </c>
    </row>
    <row r="319" spans="1:6" x14ac:dyDescent="0.25">
      <c r="A319" s="4">
        <v>316</v>
      </c>
      <c r="B319" s="4" t="s">
        <v>244</v>
      </c>
      <c r="C319" s="4">
        <v>0</v>
      </c>
      <c r="D319" s="4">
        <v>0</v>
      </c>
      <c r="E319" s="4" t="s">
        <v>214</v>
      </c>
      <c r="F319" s="4" t="s">
        <v>230</v>
      </c>
    </row>
    <row r="320" spans="1:6" x14ac:dyDescent="0.25">
      <c r="A320" s="4">
        <v>317</v>
      </c>
      <c r="B320" s="4" t="s">
        <v>244</v>
      </c>
      <c r="C320" s="4">
        <v>0</v>
      </c>
      <c r="D320" s="4">
        <v>0</v>
      </c>
      <c r="E320" s="4" t="s">
        <v>214</v>
      </c>
      <c r="F320" s="4" t="s">
        <v>230</v>
      </c>
    </row>
    <row r="321" spans="1:6" x14ac:dyDescent="0.25">
      <c r="A321" s="4">
        <v>318</v>
      </c>
      <c r="B321" s="4" t="s">
        <v>244</v>
      </c>
      <c r="C321" s="4">
        <v>0</v>
      </c>
      <c r="D321" s="4">
        <v>0</v>
      </c>
      <c r="E321" s="4" t="s">
        <v>214</v>
      </c>
      <c r="F321" s="4" t="s">
        <v>230</v>
      </c>
    </row>
    <row r="322" spans="1:6" x14ac:dyDescent="0.25">
      <c r="A322" s="4">
        <v>319</v>
      </c>
      <c r="B322" s="4" t="s">
        <v>244</v>
      </c>
      <c r="C322" s="4">
        <v>0</v>
      </c>
      <c r="D322" s="4">
        <v>0</v>
      </c>
      <c r="E322" s="4" t="s">
        <v>214</v>
      </c>
      <c r="F322" s="4" t="s">
        <v>230</v>
      </c>
    </row>
    <row r="323" spans="1:6" x14ac:dyDescent="0.25">
      <c r="A323" s="4">
        <v>320</v>
      </c>
      <c r="B323" s="4" t="s">
        <v>244</v>
      </c>
      <c r="C323" s="4">
        <v>0</v>
      </c>
      <c r="D323" s="4">
        <v>0</v>
      </c>
      <c r="E323" s="4" t="s">
        <v>214</v>
      </c>
      <c r="F323" s="4" t="s">
        <v>230</v>
      </c>
    </row>
    <row r="324" spans="1:6" x14ac:dyDescent="0.25">
      <c r="A324" s="4">
        <v>321</v>
      </c>
      <c r="B324" s="4" t="s">
        <v>244</v>
      </c>
      <c r="C324" s="4">
        <v>0</v>
      </c>
      <c r="D324" s="4">
        <v>0</v>
      </c>
      <c r="E324" s="4" t="s">
        <v>214</v>
      </c>
      <c r="F324" s="4" t="s">
        <v>230</v>
      </c>
    </row>
    <row r="325" spans="1:6" x14ac:dyDescent="0.25">
      <c r="A325" s="4">
        <v>322</v>
      </c>
      <c r="B325" s="4" t="s">
        <v>244</v>
      </c>
      <c r="C325" s="4">
        <v>0</v>
      </c>
      <c r="D325" s="4">
        <v>0</v>
      </c>
      <c r="E325" s="4" t="s">
        <v>214</v>
      </c>
      <c r="F325" s="4" t="s">
        <v>230</v>
      </c>
    </row>
    <row r="326" spans="1:6" x14ac:dyDescent="0.25">
      <c r="A326" s="4">
        <v>323</v>
      </c>
      <c r="B326" s="4" t="s">
        <v>244</v>
      </c>
      <c r="C326" s="4">
        <v>0</v>
      </c>
      <c r="D326" s="4">
        <v>0</v>
      </c>
      <c r="E326" s="4" t="s">
        <v>214</v>
      </c>
      <c r="F326" s="4" t="s">
        <v>230</v>
      </c>
    </row>
    <row r="327" spans="1:6" x14ac:dyDescent="0.25">
      <c r="A327" s="4">
        <v>324</v>
      </c>
      <c r="B327" s="4" t="s">
        <v>244</v>
      </c>
      <c r="C327" s="4">
        <v>0</v>
      </c>
      <c r="D327" s="4">
        <v>0</v>
      </c>
      <c r="E327" s="4" t="s">
        <v>214</v>
      </c>
      <c r="F327" s="4" t="s">
        <v>230</v>
      </c>
    </row>
    <row r="328" spans="1:6" x14ac:dyDescent="0.25">
      <c r="A328" s="4">
        <v>325</v>
      </c>
      <c r="B328" s="4" t="s">
        <v>244</v>
      </c>
      <c r="C328" s="4">
        <v>0</v>
      </c>
      <c r="D328" s="4">
        <v>0</v>
      </c>
      <c r="E328" s="4" t="s">
        <v>214</v>
      </c>
      <c r="F328" s="4" t="s">
        <v>230</v>
      </c>
    </row>
    <row r="329" spans="1:6" x14ac:dyDescent="0.25">
      <c r="A329" s="4">
        <v>326</v>
      </c>
      <c r="B329" s="4" t="s">
        <v>244</v>
      </c>
      <c r="C329" s="4">
        <v>0</v>
      </c>
      <c r="D329" s="4">
        <v>0</v>
      </c>
      <c r="E329" s="4" t="s">
        <v>214</v>
      </c>
      <c r="F329" s="4" t="s">
        <v>230</v>
      </c>
    </row>
    <row r="330" spans="1:6" x14ac:dyDescent="0.25">
      <c r="A330" s="4">
        <v>327</v>
      </c>
      <c r="B330" s="4" t="s">
        <v>244</v>
      </c>
      <c r="C330" s="4">
        <v>0</v>
      </c>
      <c r="D330" s="4">
        <v>0</v>
      </c>
      <c r="E330" s="4" t="s">
        <v>214</v>
      </c>
      <c r="F330" s="4" t="s">
        <v>230</v>
      </c>
    </row>
    <row r="331" spans="1:6" x14ac:dyDescent="0.25">
      <c r="A331" s="4">
        <v>328</v>
      </c>
      <c r="B331" s="4" t="s">
        <v>244</v>
      </c>
      <c r="C331" s="4">
        <v>0</v>
      </c>
      <c r="D331" s="4">
        <v>0</v>
      </c>
      <c r="E331" s="4" t="s">
        <v>214</v>
      </c>
      <c r="F331" s="4" t="s">
        <v>230</v>
      </c>
    </row>
    <row r="332" spans="1:6" x14ac:dyDescent="0.25">
      <c r="A332" s="4">
        <v>329</v>
      </c>
      <c r="B332" s="4" t="s">
        <v>244</v>
      </c>
      <c r="C332" s="4">
        <v>0</v>
      </c>
      <c r="D332" s="4">
        <v>0</v>
      </c>
      <c r="E332" s="4" t="s">
        <v>214</v>
      </c>
      <c r="F332" s="4" t="s">
        <v>230</v>
      </c>
    </row>
    <row r="333" spans="1:6" x14ac:dyDescent="0.25">
      <c r="A333" s="4">
        <v>330</v>
      </c>
      <c r="B333" s="4" t="s">
        <v>244</v>
      </c>
      <c r="C333" s="4">
        <v>0</v>
      </c>
      <c r="D333" s="4">
        <v>0</v>
      </c>
      <c r="E333" s="4" t="s">
        <v>214</v>
      </c>
      <c r="F333" s="4" t="s">
        <v>230</v>
      </c>
    </row>
    <row r="334" spans="1:6" x14ac:dyDescent="0.25">
      <c r="A334" s="4">
        <v>331</v>
      </c>
      <c r="B334" s="4" t="s">
        <v>244</v>
      </c>
      <c r="C334" s="4">
        <v>0</v>
      </c>
      <c r="D334" s="4">
        <v>0</v>
      </c>
      <c r="E334" s="4" t="s">
        <v>214</v>
      </c>
      <c r="F334" s="4" t="s">
        <v>230</v>
      </c>
    </row>
    <row r="335" spans="1:6" x14ac:dyDescent="0.25">
      <c r="A335" s="4">
        <v>332</v>
      </c>
      <c r="B335" s="4" t="s">
        <v>244</v>
      </c>
      <c r="C335" s="4">
        <v>0</v>
      </c>
      <c r="D335" s="4">
        <v>0</v>
      </c>
      <c r="E335" s="4" t="s">
        <v>214</v>
      </c>
      <c r="F335" s="4" t="s">
        <v>230</v>
      </c>
    </row>
    <row r="336" spans="1:6" x14ac:dyDescent="0.25">
      <c r="A336" s="4">
        <v>333</v>
      </c>
      <c r="B336" s="4" t="s">
        <v>244</v>
      </c>
      <c r="C336" s="4">
        <v>0</v>
      </c>
      <c r="D336" s="4">
        <v>0</v>
      </c>
      <c r="E336" s="4" t="s">
        <v>214</v>
      </c>
      <c r="F336" s="4" t="s">
        <v>230</v>
      </c>
    </row>
    <row r="337" spans="1:6" x14ac:dyDescent="0.25">
      <c r="A337" s="4">
        <v>334</v>
      </c>
      <c r="B337" s="4" t="s">
        <v>244</v>
      </c>
      <c r="C337" s="4">
        <v>0</v>
      </c>
      <c r="D337" s="4">
        <v>0</v>
      </c>
      <c r="E337" s="4" t="s">
        <v>214</v>
      </c>
      <c r="F337" s="4" t="s">
        <v>230</v>
      </c>
    </row>
    <row r="338" spans="1:6" x14ac:dyDescent="0.25">
      <c r="A338" s="4">
        <v>335</v>
      </c>
      <c r="B338" s="4" t="s">
        <v>244</v>
      </c>
      <c r="C338" s="4">
        <v>0</v>
      </c>
      <c r="D338" s="4">
        <v>0</v>
      </c>
      <c r="E338" s="4" t="s">
        <v>214</v>
      </c>
      <c r="F338" s="4" t="s">
        <v>230</v>
      </c>
    </row>
    <row r="339" spans="1:6" x14ac:dyDescent="0.25">
      <c r="A339" s="4">
        <v>336</v>
      </c>
      <c r="B339" s="4" t="s">
        <v>244</v>
      </c>
      <c r="C339" s="4">
        <v>0</v>
      </c>
      <c r="D339" s="4">
        <v>0</v>
      </c>
      <c r="E339" s="4" t="s">
        <v>214</v>
      </c>
      <c r="F339" s="4" t="s">
        <v>230</v>
      </c>
    </row>
    <row r="340" spans="1:6" x14ac:dyDescent="0.25">
      <c r="A340" s="4">
        <v>337</v>
      </c>
      <c r="B340" s="4" t="s">
        <v>244</v>
      </c>
      <c r="C340" s="4">
        <v>0</v>
      </c>
      <c r="D340" s="4">
        <v>0</v>
      </c>
      <c r="E340" s="4" t="s">
        <v>214</v>
      </c>
      <c r="F340" s="4" t="s">
        <v>230</v>
      </c>
    </row>
    <row r="341" spans="1:6" x14ac:dyDescent="0.25">
      <c r="A341" s="4">
        <v>338</v>
      </c>
      <c r="B341" s="4" t="s">
        <v>244</v>
      </c>
      <c r="C341" s="4">
        <v>0</v>
      </c>
      <c r="D341" s="4">
        <v>0</v>
      </c>
      <c r="E341" s="4" t="s">
        <v>214</v>
      </c>
      <c r="F341" s="4" t="s">
        <v>230</v>
      </c>
    </row>
    <row r="342" spans="1:6" x14ac:dyDescent="0.25">
      <c r="A342" s="4">
        <v>339</v>
      </c>
      <c r="B342" s="4" t="s">
        <v>244</v>
      </c>
      <c r="C342" s="4">
        <v>0</v>
      </c>
      <c r="D342" s="4">
        <v>0</v>
      </c>
      <c r="E342" s="4" t="s">
        <v>214</v>
      </c>
      <c r="F342" s="4" t="s">
        <v>230</v>
      </c>
    </row>
    <row r="343" spans="1:6" x14ac:dyDescent="0.25">
      <c r="A343" s="4">
        <v>340</v>
      </c>
      <c r="B343" s="4" t="s">
        <v>244</v>
      </c>
      <c r="C343" s="4">
        <v>0</v>
      </c>
      <c r="D343" s="4">
        <v>0</v>
      </c>
      <c r="E343" s="4" t="s">
        <v>214</v>
      </c>
      <c r="F343" s="4" t="s">
        <v>230</v>
      </c>
    </row>
    <row r="344" spans="1:6" x14ac:dyDescent="0.25">
      <c r="A344" s="4">
        <v>341</v>
      </c>
      <c r="B344" s="4" t="s">
        <v>244</v>
      </c>
      <c r="C344" s="4">
        <v>0</v>
      </c>
      <c r="D344" s="4">
        <v>0</v>
      </c>
      <c r="E344" s="4" t="s">
        <v>214</v>
      </c>
      <c r="F344" s="4" t="s">
        <v>230</v>
      </c>
    </row>
    <row r="345" spans="1:6" x14ac:dyDescent="0.25">
      <c r="A345" s="4">
        <v>342</v>
      </c>
      <c r="B345" s="4" t="s">
        <v>244</v>
      </c>
      <c r="C345" s="4">
        <v>0</v>
      </c>
      <c r="D345" s="4">
        <v>0</v>
      </c>
      <c r="E345" s="4" t="s">
        <v>214</v>
      </c>
      <c r="F345" s="4" t="s">
        <v>230</v>
      </c>
    </row>
    <row r="346" spans="1:6" x14ac:dyDescent="0.25">
      <c r="A346" s="4">
        <v>343</v>
      </c>
      <c r="B346" s="4" t="s">
        <v>244</v>
      </c>
      <c r="C346" s="4">
        <v>0</v>
      </c>
      <c r="D346" s="4">
        <v>0</v>
      </c>
      <c r="E346" s="4" t="s">
        <v>214</v>
      </c>
      <c r="F346" s="4" t="s">
        <v>230</v>
      </c>
    </row>
    <row r="347" spans="1:6" x14ac:dyDescent="0.25">
      <c r="A347" s="4">
        <v>344</v>
      </c>
      <c r="B347" s="4" t="s">
        <v>244</v>
      </c>
      <c r="C347" s="4">
        <v>0</v>
      </c>
      <c r="D347" s="4">
        <v>0</v>
      </c>
      <c r="E347" s="4" t="s">
        <v>214</v>
      </c>
      <c r="F347" s="4" t="s">
        <v>230</v>
      </c>
    </row>
    <row r="348" spans="1:6" x14ac:dyDescent="0.25">
      <c r="A348" s="4">
        <v>345</v>
      </c>
      <c r="B348" s="4" t="s">
        <v>244</v>
      </c>
      <c r="C348" s="4">
        <v>0</v>
      </c>
      <c r="D348" s="4">
        <v>0</v>
      </c>
      <c r="E348" s="4" t="s">
        <v>214</v>
      </c>
      <c r="F348" s="4" t="s">
        <v>230</v>
      </c>
    </row>
    <row r="349" spans="1:6" x14ac:dyDescent="0.25">
      <c r="A349" s="4">
        <v>346</v>
      </c>
      <c r="B349" s="4" t="s">
        <v>244</v>
      </c>
      <c r="C349" s="4">
        <v>0</v>
      </c>
      <c r="D349" s="4">
        <v>0</v>
      </c>
      <c r="E349" s="4" t="s">
        <v>214</v>
      </c>
      <c r="F349" s="4" t="s">
        <v>230</v>
      </c>
    </row>
    <row r="350" spans="1:6" x14ac:dyDescent="0.25">
      <c r="A350" s="4">
        <v>347</v>
      </c>
      <c r="B350" s="4" t="s">
        <v>244</v>
      </c>
      <c r="C350" s="4">
        <v>0</v>
      </c>
      <c r="D350" s="4">
        <v>0</v>
      </c>
      <c r="E350" s="4" t="s">
        <v>214</v>
      </c>
      <c r="F350" s="4" t="s">
        <v>230</v>
      </c>
    </row>
    <row r="351" spans="1:6" x14ac:dyDescent="0.25">
      <c r="A351" s="4">
        <v>348</v>
      </c>
      <c r="B351" s="4" t="s">
        <v>244</v>
      </c>
      <c r="C351" s="4">
        <v>0</v>
      </c>
      <c r="D351" s="4">
        <v>0</v>
      </c>
      <c r="E351" s="4" t="s">
        <v>214</v>
      </c>
      <c r="F351" s="4" t="s">
        <v>230</v>
      </c>
    </row>
    <row r="352" spans="1:6" x14ac:dyDescent="0.25">
      <c r="A352" s="4">
        <v>349</v>
      </c>
      <c r="B352" s="4" t="s">
        <v>244</v>
      </c>
      <c r="C352" s="4">
        <v>0</v>
      </c>
      <c r="D352" s="4">
        <v>0</v>
      </c>
      <c r="E352" s="4" t="s">
        <v>214</v>
      </c>
      <c r="F352" s="4" t="s">
        <v>230</v>
      </c>
    </row>
    <row r="353" spans="1:6" x14ac:dyDescent="0.25">
      <c r="A353" s="4">
        <v>350</v>
      </c>
      <c r="B353" s="4" t="s">
        <v>244</v>
      </c>
      <c r="C353" s="4">
        <v>0</v>
      </c>
      <c r="D353" s="4">
        <v>0</v>
      </c>
      <c r="E353" s="4" t="s">
        <v>214</v>
      </c>
      <c r="F353" s="4" t="s">
        <v>230</v>
      </c>
    </row>
    <row r="354" spans="1:6" x14ac:dyDescent="0.25">
      <c r="A354" s="4">
        <v>351</v>
      </c>
      <c r="B354" s="4" t="s">
        <v>244</v>
      </c>
      <c r="C354" s="4">
        <v>0</v>
      </c>
      <c r="D354" s="4">
        <v>0</v>
      </c>
      <c r="E354" s="4" t="s">
        <v>214</v>
      </c>
      <c r="F354" s="4" t="s">
        <v>230</v>
      </c>
    </row>
    <row r="355" spans="1:6" x14ac:dyDescent="0.25">
      <c r="A355" s="4">
        <v>352</v>
      </c>
      <c r="B355" s="4" t="s">
        <v>244</v>
      </c>
      <c r="C355" s="4">
        <v>0</v>
      </c>
      <c r="D355" s="4">
        <v>0</v>
      </c>
      <c r="E355" s="4" t="s">
        <v>214</v>
      </c>
      <c r="F355" s="4" t="s">
        <v>230</v>
      </c>
    </row>
    <row r="356" spans="1:6" x14ac:dyDescent="0.25">
      <c r="A356" s="4">
        <v>353</v>
      </c>
      <c r="B356" s="4" t="s">
        <v>244</v>
      </c>
      <c r="C356" s="4">
        <v>0</v>
      </c>
      <c r="D356" s="4">
        <v>0</v>
      </c>
      <c r="E356" s="4" t="s">
        <v>214</v>
      </c>
      <c r="F356" s="4" t="s">
        <v>230</v>
      </c>
    </row>
    <row r="357" spans="1:6" x14ac:dyDescent="0.25">
      <c r="A357" s="4">
        <v>354</v>
      </c>
      <c r="B357" s="4" t="s">
        <v>244</v>
      </c>
      <c r="C357" s="4">
        <v>0</v>
      </c>
      <c r="D357" s="4">
        <v>0</v>
      </c>
      <c r="E357" s="4" t="s">
        <v>214</v>
      </c>
      <c r="F357" s="4" t="s">
        <v>230</v>
      </c>
    </row>
    <row r="358" spans="1:6" x14ac:dyDescent="0.25">
      <c r="A358" s="4">
        <v>355</v>
      </c>
      <c r="B358" s="4" t="s">
        <v>244</v>
      </c>
      <c r="C358" s="4">
        <v>0</v>
      </c>
      <c r="D358" s="4">
        <v>0</v>
      </c>
      <c r="E358" s="4" t="s">
        <v>214</v>
      </c>
      <c r="F358" s="4" t="s">
        <v>230</v>
      </c>
    </row>
    <row r="359" spans="1:6" x14ac:dyDescent="0.25">
      <c r="A359" s="4">
        <v>356</v>
      </c>
      <c r="B359" s="4" t="s">
        <v>244</v>
      </c>
      <c r="C359" s="4">
        <v>0</v>
      </c>
      <c r="D359" s="4">
        <v>0</v>
      </c>
      <c r="E359" s="4" t="s">
        <v>214</v>
      </c>
      <c r="F359" s="4" t="s">
        <v>230</v>
      </c>
    </row>
    <row r="360" spans="1:6" x14ac:dyDescent="0.25">
      <c r="A360" s="4">
        <v>357</v>
      </c>
      <c r="B360" s="4" t="s">
        <v>244</v>
      </c>
      <c r="C360" s="4">
        <v>0</v>
      </c>
      <c r="D360" s="4">
        <v>0</v>
      </c>
      <c r="E360" s="4" t="s">
        <v>214</v>
      </c>
      <c r="F360" s="4" t="s">
        <v>230</v>
      </c>
    </row>
    <row r="361" spans="1:6" x14ac:dyDescent="0.25">
      <c r="A361" s="4">
        <v>358</v>
      </c>
      <c r="B361" s="4" t="s">
        <v>244</v>
      </c>
      <c r="C361" s="4">
        <v>0</v>
      </c>
      <c r="D361" s="4">
        <v>0</v>
      </c>
      <c r="E361" s="4" t="s">
        <v>214</v>
      </c>
      <c r="F361" s="4" t="s">
        <v>230</v>
      </c>
    </row>
    <row r="362" spans="1:6" x14ac:dyDescent="0.25">
      <c r="A362" s="4">
        <v>359</v>
      </c>
      <c r="B362" s="4" t="s">
        <v>244</v>
      </c>
      <c r="C362" s="4">
        <v>0</v>
      </c>
      <c r="D362" s="4">
        <v>0</v>
      </c>
      <c r="E362" s="4" t="s">
        <v>214</v>
      </c>
      <c r="F362" s="4" t="s">
        <v>230</v>
      </c>
    </row>
    <row r="363" spans="1:6" x14ac:dyDescent="0.25">
      <c r="A363" s="7">
        <v>360</v>
      </c>
      <c r="B363" s="4" t="s">
        <v>244</v>
      </c>
      <c r="C363" s="4">
        <v>0</v>
      </c>
      <c r="D363" s="4">
        <v>0</v>
      </c>
      <c r="E363" s="4" t="s">
        <v>214</v>
      </c>
      <c r="F363" s="4" t="s">
        <v>230</v>
      </c>
    </row>
    <row r="364" spans="1:6" x14ac:dyDescent="0.25">
      <c r="A364" s="7">
        <v>361</v>
      </c>
      <c r="B364" s="4" t="s">
        <v>244</v>
      </c>
      <c r="C364" s="4">
        <v>0</v>
      </c>
      <c r="D364" s="4">
        <v>0</v>
      </c>
      <c r="E364" s="4" t="s">
        <v>214</v>
      </c>
      <c r="F364" s="4" t="s">
        <v>230</v>
      </c>
    </row>
    <row r="365" spans="1:6" x14ac:dyDescent="0.25">
      <c r="A365" s="7">
        <v>362</v>
      </c>
      <c r="B365" s="4" t="s">
        <v>244</v>
      </c>
      <c r="C365" s="4">
        <v>0</v>
      </c>
      <c r="D365" s="4">
        <v>0</v>
      </c>
      <c r="E365" s="4" t="s">
        <v>214</v>
      </c>
      <c r="F365" s="4" t="s">
        <v>230</v>
      </c>
    </row>
    <row r="366" spans="1:6" x14ac:dyDescent="0.25">
      <c r="A366" s="7">
        <v>363</v>
      </c>
      <c r="B366" s="4" t="s">
        <v>244</v>
      </c>
      <c r="C366" s="4">
        <v>0</v>
      </c>
      <c r="D366" s="4">
        <v>0</v>
      </c>
      <c r="E366" s="4" t="s">
        <v>214</v>
      </c>
      <c r="F366" s="4" t="s">
        <v>230</v>
      </c>
    </row>
    <row r="367" spans="1:6" x14ac:dyDescent="0.25">
      <c r="A367" s="7">
        <v>364</v>
      </c>
      <c r="B367" s="4" t="s">
        <v>244</v>
      </c>
      <c r="C367" s="4">
        <v>0</v>
      </c>
      <c r="D367" s="4">
        <v>0</v>
      </c>
      <c r="E367" s="4" t="s">
        <v>214</v>
      </c>
      <c r="F367" s="4" t="s">
        <v>230</v>
      </c>
    </row>
    <row r="368" spans="1:6" x14ac:dyDescent="0.25">
      <c r="A368" s="7">
        <v>365</v>
      </c>
      <c r="B368" s="4" t="s">
        <v>244</v>
      </c>
      <c r="C368" s="4">
        <v>0</v>
      </c>
      <c r="D368" s="4">
        <v>0</v>
      </c>
      <c r="E368" s="4" t="s">
        <v>214</v>
      </c>
      <c r="F368" s="4" t="s">
        <v>230</v>
      </c>
    </row>
    <row r="369" spans="1:6" x14ac:dyDescent="0.25">
      <c r="A369" s="7">
        <v>366</v>
      </c>
      <c r="B369" s="4" t="s">
        <v>244</v>
      </c>
      <c r="C369" s="4">
        <v>0</v>
      </c>
      <c r="D369" s="4">
        <v>0</v>
      </c>
      <c r="E369" s="4" t="s">
        <v>214</v>
      </c>
      <c r="F369" s="4" t="s">
        <v>230</v>
      </c>
    </row>
    <row r="370" spans="1:6" x14ac:dyDescent="0.25">
      <c r="A370" s="7">
        <v>367</v>
      </c>
      <c r="B370" s="4" t="s">
        <v>244</v>
      </c>
      <c r="C370" s="4">
        <v>0</v>
      </c>
      <c r="D370" s="4">
        <v>0</v>
      </c>
      <c r="E370" s="4" t="s">
        <v>214</v>
      </c>
      <c r="F370" s="4" t="s">
        <v>230</v>
      </c>
    </row>
    <row r="371" spans="1:6" x14ac:dyDescent="0.25">
      <c r="A371" s="7">
        <v>368</v>
      </c>
      <c r="B371" s="4" t="s">
        <v>244</v>
      </c>
      <c r="C371" s="4">
        <v>0</v>
      </c>
      <c r="D371" s="4">
        <v>0</v>
      </c>
      <c r="E371" s="4" t="s">
        <v>214</v>
      </c>
      <c r="F371" s="4" t="s">
        <v>230</v>
      </c>
    </row>
    <row r="372" spans="1:6" x14ac:dyDescent="0.25">
      <c r="A372" s="7">
        <v>369</v>
      </c>
      <c r="B372" s="4" t="s">
        <v>244</v>
      </c>
      <c r="C372" s="4">
        <v>0</v>
      </c>
      <c r="D372" s="4">
        <v>0</v>
      </c>
      <c r="E372" s="4" t="s">
        <v>214</v>
      </c>
      <c r="F372" s="4" t="s">
        <v>230</v>
      </c>
    </row>
    <row r="373" spans="1:6" x14ac:dyDescent="0.25">
      <c r="A373" s="7">
        <v>370</v>
      </c>
      <c r="B373" s="4" t="s">
        <v>244</v>
      </c>
      <c r="C373" s="4">
        <v>0</v>
      </c>
      <c r="D373" s="4">
        <v>0</v>
      </c>
      <c r="E373" s="4" t="s">
        <v>214</v>
      </c>
      <c r="F373" s="4" t="s">
        <v>230</v>
      </c>
    </row>
    <row r="374" spans="1:6" x14ac:dyDescent="0.25">
      <c r="A374" s="7">
        <v>371</v>
      </c>
      <c r="B374" s="4" t="s">
        <v>244</v>
      </c>
      <c r="C374" s="4">
        <v>0</v>
      </c>
      <c r="D374" s="4">
        <v>0</v>
      </c>
      <c r="E374" s="4" t="s">
        <v>214</v>
      </c>
      <c r="F374" s="4" t="s">
        <v>230</v>
      </c>
    </row>
    <row r="375" spans="1:6" x14ac:dyDescent="0.25">
      <c r="A375" s="7">
        <v>372</v>
      </c>
      <c r="B375" s="4" t="s">
        <v>244</v>
      </c>
      <c r="C375" s="4">
        <v>0</v>
      </c>
      <c r="D375" s="4">
        <v>0</v>
      </c>
      <c r="E375" s="4" t="s">
        <v>214</v>
      </c>
      <c r="F375" s="4" t="s">
        <v>230</v>
      </c>
    </row>
    <row r="376" spans="1:6" x14ac:dyDescent="0.25">
      <c r="A376" s="7">
        <v>373</v>
      </c>
      <c r="B376" s="4" t="s">
        <v>244</v>
      </c>
      <c r="C376" s="4">
        <v>0</v>
      </c>
      <c r="D376" s="4">
        <v>0</v>
      </c>
      <c r="E376" s="4" t="s">
        <v>214</v>
      </c>
      <c r="F376" s="4" t="s">
        <v>230</v>
      </c>
    </row>
    <row r="377" spans="1:6" x14ac:dyDescent="0.25">
      <c r="A377" s="7">
        <v>374</v>
      </c>
      <c r="B377" s="4" t="s">
        <v>244</v>
      </c>
      <c r="C377" s="4">
        <v>0</v>
      </c>
      <c r="D377" s="4">
        <v>0</v>
      </c>
      <c r="E377" s="4" t="s">
        <v>214</v>
      </c>
      <c r="F377" s="4" t="s">
        <v>230</v>
      </c>
    </row>
    <row r="378" spans="1:6" x14ac:dyDescent="0.25">
      <c r="A378" s="7">
        <v>375</v>
      </c>
      <c r="B378" s="4" t="s">
        <v>244</v>
      </c>
      <c r="C378" s="4">
        <v>0</v>
      </c>
      <c r="D378" s="4">
        <v>0</v>
      </c>
      <c r="E378" s="4" t="s">
        <v>214</v>
      </c>
      <c r="F378" s="4" t="s">
        <v>230</v>
      </c>
    </row>
    <row r="379" spans="1:6" x14ac:dyDescent="0.25">
      <c r="A379" s="7">
        <v>376</v>
      </c>
      <c r="B379" s="4" t="s">
        <v>244</v>
      </c>
      <c r="C379" s="4">
        <v>0</v>
      </c>
      <c r="D379" s="4">
        <v>0</v>
      </c>
      <c r="E379" s="4" t="s">
        <v>214</v>
      </c>
      <c r="F379" s="4" t="s">
        <v>230</v>
      </c>
    </row>
    <row r="380" spans="1:6" x14ac:dyDescent="0.25">
      <c r="A380" s="7">
        <v>377</v>
      </c>
      <c r="B380" s="4" t="s">
        <v>244</v>
      </c>
      <c r="C380" s="4">
        <v>0</v>
      </c>
      <c r="D380" s="4">
        <v>0</v>
      </c>
      <c r="E380" s="4" t="s">
        <v>214</v>
      </c>
      <c r="F380" s="4" t="s">
        <v>230</v>
      </c>
    </row>
    <row r="381" spans="1:6" x14ac:dyDescent="0.25">
      <c r="A381" s="7">
        <v>378</v>
      </c>
      <c r="B381" s="4" t="s">
        <v>244</v>
      </c>
      <c r="C381" s="4">
        <v>0</v>
      </c>
      <c r="D381" s="4">
        <v>0</v>
      </c>
      <c r="E381" s="4" t="s">
        <v>214</v>
      </c>
      <c r="F381" s="4" t="s">
        <v>230</v>
      </c>
    </row>
    <row r="382" spans="1:6" x14ac:dyDescent="0.25">
      <c r="A382" s="7">
        <v>379</v>
      </c>
      <c r="B382" s="4" t="s">
        <v>244</v>
      </c>
      <c r="C382" s="4">
        <v>0</v>
      </c>
      <c r="D382" s="4">
        <v>0</v>
      </c>
      <c r="E382" s="4" t="s">
        <v>214</v>
      </c>
      <c r="F382" s="4" t="s">
        <v>230</v>
      </c>
    </row>
    <row r="383" spans="1:6" x14ac:dyDescent="0.25">
      <c r="A383" s="7">
        <v>380</v>
      </c>
      <c r="B383" s="4" t="s">
        <v>244</v>
      </c>
      <c r="C383" s="4">
        <v>0</v>
      </c>
      <c r="D383" s="4">
        <v>0</v>
      </c>
      <c r="E383" s="4" t="s">
        <v>214</v>
      </c>
      <c r="F383" s="4" t="s">
        <v>230</v>
      </c>
    </row>
    <row r="384" spans="1:6" x14ac:dyDescent="0.25">
      <c r="A384" s="7">
        <v>381</v>
      </c>
      <c r="B384" s="4" t="s">
        <v>244</v>
      </c>
      <c r="C384" s="4">
        <v>0</v>
      </c>
      <c r="D384" s="4">
        <v>0</v>
      </c>
      <c r="E384" s="4" t="s">
        <v>214</v>
      </c>
      <c r="F384" s="4" t="s">
        <v>230</v>
      </c>
    </row>
    <row r="385" spans="1:6" x14ac:dyDescent="0.25">
      <c r="A385" s="7">
        <v>382</v>
      </c>
      <c r="B385" s="4" t="s">
        <v>244</v>
      </c>
      <c r="C385" s="4">
        <v>0</v>
      </c>
      <c r="D385" s="4">
        <v>0</v>
      </c>
      <c r="E385" s="4" t="s">
        <v>214</v>
      </c>
      <c r="F385" s="4" t="s">
        <v>230</v>
      </c>
    </row>
    <row r="386" spans="1:6" x14ac:dyDescent="0.25">
      <c r="A386" s="7">
        <v>383</v>
      </c>
      <c r="B386" s="4" t="s">
        <v>244</v>
      </c>
      <c r="C386" s="4">
        <v>0</v>
      </c>
      <c r="D386" s="4">
        <v>0</v>
      </c>
      <c r="E386" s="4" t="s">
        <v>214</v>
      </c>
      <c r="F386" s="4" t="s">
        <v>230</v>
      </c>
    </row>
    <row r="387" spans="1:6" x14ac:dyDescent="0.25">
      <c r="A387" s="7">
        <v>384</v>
      </c>
      <c r="B387" s="4" t="s">
        <v>244</v>
      </c>
      <c r="C387" s="4">
        <v>0</v>
      </c>
      <c r="D387" s="4">
        <v>0</v>
      </c>
      <c r="E387" s="4" t="s">
        <v>214</v>
      </c>
      <c r="F387" s="4" t="s">
        <v>230</v>
      </c>
    </row>
    <row r="388" spans="1:6" x14ac:dyDescent="0.25">
      <c r="A388" s="7">
        <v>385</v>
      </c>
      <c r="B388" s="4" t="s">
        <v>244</v>
      </c>
      <c r="C388" s="4">
        <v>0</v>
      </c>
      <c r="D388" s="4">
        <v>0</v>
      </c>
      <c r="E388" s="4" t="s">
        <v>214</v>
      </c>
      <c r="F388" s="4" t="s">
        <v>230</v>
      </c>
    </row>
    <row r="389" spans="1:6" x14ac:dyDescent="0.25">
      <c r="A389" s="7">
        <v>386</v>
      </c>
      <c r="B389" s="4" t="s">
        <v>244</v>
      </c>
      <c r="C389" s="4">
        <v>0</v>
      </c>
      <c r="D389" s="4">
        <v>0</v>
      </c>
      <c r="E389" s="4" t="s">
        <v>214</v>
      </c>
      <c r="F389" s="4" t="s">
        <v>230</v>
      </c>
    </row>
    <row r="390" spans="1:6" x14ac:dyDescent="0.25">
      <c r="A390" s="7">
        <v>387</v>
      </c>
      <c r="B390" s="4" t="s">
        <v>244</v>
      </c>
      <c r="C390" s="4">
        <v>0</v>
      </c>
      <c r="D390" s="4">
        <v>0</v>
      </c>
      <c r="E390" s="4" t="s">
        <v>214</v>
      </c>
      <c r="F390" s="4" t="s">
        <v>230</v>
      </c>
    </row>
    <row r="391" spans="1:6" x14ac:dyDescent="0.25">
      <c r="A391" s="7">
        <v>388</v>
      </c>
      <c r="B391" s="4" t="s">
        <v>244</v>
      </c>
      <c r="C391" s="4">
        <v>0</v>
      </c>
      <c r="D391" s="4">
        <v>0</v>
      </c>
      <c r="E391" s="4" t="s">
        <v>214</v>
      </c>
      <c r="F391" s="4" t="s">
        <v>230</v>
      </c>
    </row>
    <row r="392" spans="1:6" x14ac:dyDescent="0.25">
      <c r="A392" s="7">
        <v>389</v>
      </c>
      <c r="B392" s="4" t="s">
        <v>244</v>
      </c>
      <c r="C392" s="4">
        <v>0</v>
      </c>
      <c r="D392" s="4">
        <v>0</v>
      </c>
      <c r="E392" s="4" t="s">
        <v>214</v>
      </c>
      <c r="F392" s="4" t="s">
        <v>230</v>
      </c>
    </row>
    <row r="393" spans="1:6" x14ac:dyDescent="0.25">
      <c r="A393" s="4">
        <v>390</v>
      </c>
      <c r="B393" s="4" t="s">
        <v>244</v>
      </c>
      <c r="C393" s="4">
        <v>0</v>
      </c>
      <c r="D393" s="4">
        <v>0</v>
      </c>
      <c r="E393" s="4" t="s">
        <v>214</v>
      </c>
      <c r="F393" s="4" t="s">
        <v>230</v>
      </c>
    </row>
    <row r="394" spans="1:6" x14ac:dyDescent="0.25">
      <c r="A394" s="4">
        <v>391</v>
      </c>
      <c r="B394" s="4" t="s">
        <v>244</v>
      </c>
      <c r="C394" s="4">
        <v>0</v>
      </c>
      <c r="D394" s="4">
        <v>0</v>
      </c>
      <c r="E394" s="4" t="s">
        <v>214</v>
      </c>
      <c r="F394" s="4" t="s">
        <v>230</v>
      </c>
    </row>
    <row r="395" spans="1:6" x14ac:dyDescent="0.25">
      <c r="A395" s="4">
        <v>392</v>
      </c>
      <c r="B395" s="4" t="s">
        <v>244</v>
      </c>
      <c r="C395" s="4">
        <v>0</v>
      </c>
      <c r="D395" s="4">
        <v>0</v>
      </c>
      <c r="E395" s="4" t="s">
        <v>214</v>
      </c>
      <c r="F395" s="4" t="s">
        <v>230</v>
      </c>
    </row>
    <row r="396" spans="1:6" x14ac:dyDescent="0.25">
      <c r="A396" s="4">
        <v>393</v>
      </c>
      <c r="B396" s="4" t="s">
        <v>244</v>
      </c>
      <c r="C396" s="4">
        <v>0</v>
      </c>
      <c r="D396" s="4">
        <v>0</v>
      </c>
      <c r="E396" s="4" t="s">
        <v>214</v>
      </c>
      <c r="F396" s="4" t="s">
        <v>230</v>
      </c>
    </row>
    <row r="397" spans="1:6" x14ac:dyDescent="0.25">
      <c r="A397" s="4">
        <v>394</v>
      </c>
      <c r="B397" s="4" t="s">
        <v>244</v>
      </c>
      <c r="C397" s="4">
        <v>0</v>
      </c>
      <c r="D397" s="4">
        <v>0</v>
      </c>
      <c r="E397" s="4" t="s">
        <v>214</v>
      </c>
      <c r="F397" s="4" t="s">
        <v>230</v>
      </c>
    </row>
    <row r="398" spans="1:6" x14ac:dyDescent="0.25">
      <c r="A398" s="4">
        <v>395</v>
      </c>
      <c r="B398" s="4" t="s">
        <v>244</v>
      </c>
      <c r="C398" s="4">
        <v>0</v>
      </c>
      <c r="D398" s="4">
        <v>0</v>
      </c>
      <c r="E398" s="4" t="s">
        <v>214</v>
      </c>
      <c r="F398" s="4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9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245</v>
      </c>
      <c r="C4" s="4">
        <v>0</v>
      </c>
      <c r="D4" s="4">
        <v>0</v>
      </c>
      <c r="E4" s="4" t="s">
        <v>214</v>
      </c>
      <c r="F4" s="4" t="s">
        <v>230</v>
      </c>
    </row>
    <row r="5" spans="1:6" x14ac:dyDescent="0.25">
      <c r="A5" s="4">
        <v>2</v>
      </c>
      <c r="B5" s="4" t="s">
        <v>245</v>
      </c>
      <c r="C5" s="4">
        <v>0</v>
      </c>
      <c r="D5" s="4">
        <v>0</v>
      </c>
      <c r="E5" s="4" t="s">
        <v>214</v>
      </c>
      <c r="F5" s="4" t="s">
        <v>230</v>
      </c>
    </row>
    <row r="6" spans="1:6" x14ac:dyDescent="0.25">
      <c r="A6" s="4">
        <v>3</v>
      </c>
      <c r="B6" s="4" t="s">
        <v>245</v>
      </c>
      <c r="C6" s="4">
        <v>0</v>
      </c>
      <c r="D6" s="4">
        <v>0</v>
      </c>
      <c r="E6" s="4" t="s">
        <v>214</v>
      </c>
      <c r="F6" s="4" t="s">
        <v>230</v>
      </c>
    </row>
    <row r="7" spans="1:6" x14ac:dyDescent="0.25">
      <c r="A7" s="4">
        <v>4</v>
      </c>
      <c r="B7" s="4" t="s">
        <v>245</v>
      </c>
      <c r="C7" s="4">
        <v>0</v>
      </c>
      <c r="D7" s="4">
        <v>0</v>
      </c>
      <c r="E7" s="4" t="s">
        <v>214</v>
      </c>
      <c r="F7" s="4" t="s">
        <v>230</v>
      </c>
    </row>
    <row r="8" spans="1:6" x14ac:dyDescent="0.25">
      <c r="A8" s="4">
        <v>5</v>
      </c>
      <c r="B8" s="4" t="s">
        <v>245</v>
      </c>
      <c r="C8" s="4">
        <v>0</v>
      </c>
      <c r="D8" s="4">
        <v>0</v>
      </c>
      <c r="E8" s="4" t="s">
        <v>214</v>
      </c>
      <c r="F8" s="4" t="s">
        <v>230</v>
      </c>
    </row>
    <row r="9" spans="1:6" x14ac:dyDescent="0.25">
      <c r="A9" s="4">
        <v>6</v>
      </c>
      <c r="B9" s="4" t="s">
        <v>245</v>
      </c>
      <c r="C9" s="4">
        <v>0</v>
      </c>
      <c r="D9" s="4">
        <v>0</v>
      </c>
      <c r="E9" s="4" t="s">
        <v>214</v>
      </c>
      <c r="F9" s="4" t="s">
        <v>230</v>
      </c>
    </row>
    <row r="10" spans="1:6" x14ac:dyDescent="0.25">
      <c r="A10" s="4">
        <v>7</v>
      </c>
      <c r="B10" s="4" t="s">
        <v>245</v>
      </c>
      <c r="C10" s="4">
        <v>0</v>
      </c>
      <c r="D10" s="4">
        <v>0</v>
      </c>
      <c r="E10" s="4" t="s">
        <v>214</v>
      </c>
      <c r="F10" s="4" t="s">
        <v>230</v>
      </c>
    </row>
    <row r="11" spans="1:6" x14ac:dyDescent="0.25">
      <c r="A11" s="4">
        <v>8</v>
      </c>
      <c r="B11" s="4" t="s">
        <v>245</v>
      </c>
      <c r="C11" s="4">
        <v>0</v>
      </c>
      <c r="D11" s="4">
        <v>0</v>
      </c>
      <c r="E11" s="4" t="s">
        <v>214</v>
      </c>
      <c r="F11" s="4" t="s">
        <v>230</v>
      </c>
    </row>
    <row r="12" spans="1:6" x14ac:dyDescent="0.25">
      <c r="A12" s="4">
        <v>9</v>
      </c>
      <c r="B12" s="4" t="s">
        <v>245</v>
      </c>
      <c r="C12" s="4">
        <v>0</v>
      </c>
      <c r="D12" s="4">
        <v>0</v>
      </c>
      <c r="E12" s="4" t="s">
        <v>214</v>
      </c>
      <c r="F12" s="4" t="s">
        <v>230</v>
      </c>
    </row>
    <row r="13" spans="1:6" x14ac:dyDescent="0.25">
      <c r="A13" s="4">
        <v>10</v>
      </c>
      <c r="B13" s="4" t="s">
        <v>245</v>
      </c>
      <c r="C13" s="4">
        <v>0</v>
      </c>
      <c r="D13" s="4">
        <v>0</v>
      </c>
      <c r="E13" s="4" t="s">
        <v>214</v>
      </c>
      <c r="F13" s="4" t="s">
        <v>230</v>
      </c>
    </row>
    <row r="14" spans="1:6" x14ac:dyDescent="0.25">
      <c r="A14" s="4">
        <v>11</v>
      </c>
      <c r="B14" s="4" t="s">
        <v>245</v>
      </c>
      <c r="C14" s="4">
        <v>0</v>
      </c>
      <c r="D14" s="4">
        <v>0</v>
      </c>
      <c r="E14" s="4" t="s">
        <v>214</v>
      </c>
      <c r="F14" s="4" t="s">
        <v>230</v>
      </c>
    </row>
    <row r="15" spans="1:6" x14ac:dyDescent="0.25">
      <c r="A15" s="4">
        <v>12</v>
      </c>
      <c r="B15" s="4" t="s">
        <v>245</v>
      </c>
      <c r="C15" s="4">
        <v>0</v>
      </c>
      <c r="D15" s="4">
        <v>0</v>
      </c>
      <c r="E15" s="4" t="s">
        <v>214</v>
      </c>
      <c r="F15" s="4" t="s">
        <v>230</v>
      </c>
    </row>
    <row r="16" spans="1:6" x14ac:dyDescent="0.25">
      <c r="A16" s="4">
        <v>13</v>
      </c>
      <c r="B16" s="4" t="s">
        <v>245</v>
      </c>
      <c r="C16" s="4">
        <v>0</v>
      </c>
      <c r="D16" s="4">
        <v>0</v>
      </c>
      <c r="E16" s="4" t="s">
        <v>214</v>
      </c>
      <c r="F16" s="4" t="s">
        <v>230</v>
      </c>
    </row>
    <row r="17" spans="1:6" x14ac:dyDescent="0.25">
      <c r="A17" s="4">
        <v>14</v>
      </c>
      <c r="B17" s="4" t="s">
        <v>245</v>
      </c>
      <c r="C17" s="4">
        <v>0</v>
      </c>
      <c r="D17" s="4">
        <v>0</v>
      </c>
      <c r="E17" s="4" t="s">
        <v>214</v>
      </c>
      <c r="F17" s="4" t="s">
        <v>230</v>
      </c>
    </row>
    <row r="18" spans="1:6" x14ac:dyDescent="0.25">
      <c r="A18" s="4">
        <v>15</v>
      </c>
      <c r="B18" s="4" t="s">
        <v>245</v>
      </c>
      <c r="C18" s="4">
        <v>0</v>
      </c>
      <c r="D18" s="4">
        <v>0</v>
      </c>
      <c r="E18" s="4" t="s">
        <v>214</v>
      </c>
      <c r="F18" s="4" t="s">
        <v>230</v>
      </c>
    </row>
    <row r="19" spans="1:6" x14ac:dyDescent="0.25">
      <c r="A19" s="4">
        <v>16</v>
      </c>
      <c r="B19" s="4" t="s">
        <v>245</v>
      </c>
      <c r="C19" s="4">
        <v>0</v>
      </c>
      <c r="D19" s="4">
        <v>0</v>
      </c>
      <c r="E19" s="4" t="s">
        <v>214</v>
      </c>
      <c r="F19" s="4" t="s">
        <v>230</v>
      </c>
    </row>
    <row r="20" spans="1:6" x14ac:dyDescent="0.25">
      <c r="A20" s="4">
        <v>17</v>
      </c>
      <c r="B20" s="4" t="s">
        <v>245</v>
      </c>
      <c r="C20" s="4">
        <v>0</v>
      </c>
      <c r="D20" s="4">
        <v>0</v>
      </c>
      <c r="E20" s="4" t="s">
        <v>214</v>
      </c>
      <c r="F20" s="4" t="s">
        <v>230</v>
      </c>
    </row>
    <row r="21" spans="1:6" x14ac:dyDescent="0.25">
      <c r="A21" s="4">
        <v>18</v>
      </c>
      <c r="B21" s="4" t="s">
        <v>245</v>
      </c>
      <c r="C21" s="4">
        <v>0</v>
      </c>
      <c r="D21" s="4">
        <v>0</v>
      </c>
      <c r="E21" s="4" t="s">
        <v>214</v>
      </c>
      <c r="F21" s="4" t="s">
        <v>230</v>
      </c>
    </row>
    <row r="22" spans="1:6" x14ac:dyDescent="0.25">
      <c r="A22" s="4">
        <v>19</v>
      </c>
      <c r="B22" s="4" t="s">
        <v>245</v>
      </c>
      <c r="C22" s="4">
        <v>0</v>
      </c>
      <c r="D22" s="4">
        <v>0</v>
      </c>
      <c r="E22" s="4" t="s">
        <v>214</v>
      </c>
      <c r="F22" s="4" t="s">
        <v>230</v>
      </c>
    </row>
    <row r="23" spans="1:6" x14ac:dyDescent="0.25">
      <c r="A23" s="4">
        <v>20</v>
      </c>
      <c r="B23" s="4" t="s">
        <v>245</v>
      </c>
      <c r="C23" s="4">
        <v>0</v>
      </c>
      <c r="D23" s="4">
        <v>0</v>
      </c>
      <c r="E23" s="4" t="s">
        <v>214</v>
      </c>
      <c r="F23" s="4" t="s">
        <v>230</v>
      </c>
    </row>
    <row r="24" spans="1:6" x14ac:dyDescent="0.25">
      <c r="A24" s="4">
        <v>21</v>
      </c>
      <c r="B24" s="4" t="s">
        <v>245</v>
      </c>
      <c r="C24" s="4">
        <v>0</v>
      </c>
      <c r="D24" s="4">
        <v>0</v>
      </c>
      <c r="E24" s="4" t="s">
        <v>214</v>
      </c>
      <c r="F24" s="4" t="s">
        <v>230</v>
      </c>
    </row>
    <row r="25" spans="1:6" x14ac:dyDescent="0.25">
      <c r="A25" s="4">
        <v>22</v>
      </c>
      <c r="B25" s="4" t="s">
        <v>245</v>
      </c>
      <c r="C25" s="4">
        <v>0</v>
      </c>
      <c r="D25" s="4">
        <v>0</v>
      </c>
      <c r="E25" s="4" t="s">
        <v>214</v>
      </c>
      <c r="F25" s="4" t="s">
        <v>230</v>
      </c>
    </row>
    <row r="26" spans="1:6" x14ac:dyDescent="0.25">
      <c r="A26" s="4">
        <v>23</v>
      </c>
      <c r="B26" s="4" t="s">
        <v>245</v>
      </c>
      <c r="C26" s="4">
        <v>0</v>
      </c>
      <c r="D26" s="4">
        <v>0</v>
      </c>
      <c r="E26" s="4" t="s">
        <v>214</v>
      </c>
      <c r="F26" s="4" t="s">
        <v>230</v>
      </c>
    </row>
    <row r="27" spans="1:6" x14ac:dyDescent="0.25">
      <c r="A27" s="4">
        <v>24</v>
      </c>
      <c r="B27" s="4" t="s">
        <v>245</v>
      </c>
      <c r="C27" s="4">
        <v>0</v>
      </c>
      <c r="D27" s="4">
        <v>0</v>
      </c>
      <c r="E27" s="4" t="s">
        <v>214</v>
      </c>
      <c r="F27" s="4" t="s">
        <v>230</v>
      </c>
    </row>
    <row r="28" spans="1:6" x14ac:dyDescent="0.25">
      <c r="A28" s="4">
        <v>25</v>
      </c>
      <c r="B28" s="4" t="s">
        <v>245</v>
      </c>
      <c r="C28" s="4">
        <v>0</v>
      </c>
      <c r="D28" s="4">
        <v>0</v>
      </c>
      <c r="E28" s="4" t="s">
        <v>214</v>
      </c>
      <c r="F28" s="4" t="s">
        <v>230</v>
      </c>
    </row>
    <row r="29" spans="1:6" x14ac:dyDescent="0.25">
      <c r="A29" s="4">
        <v>26</v>
      </c>
      <c r="B29" s="4" t="s">
        <v>245</v>
      </c>
      <c r="C29" s="4">
        <v>0</v>
      </c>
      <c r="D29" s="4">
        <v>0</v>
      </c>
      <c r="E29" s="4" t="s">
        <v>214</v>
      </c>
      <c r="F29" s="4" t="s">
        <v>230</v>
      </c>
    </row>
    <row r="30" spans="1:6" x14ac:dyDescent="0.25">
      <c r="A30" s="4">
        <v>27</v>
      </c>
      <c r="B30" s="4" t="s">
        <v>245</v>
      </c>
      <c r="C30" s="4">
        <v>0</v>
      </c>
      <c r="D30" s="4">
        <v>0</v>
      </c>
      <c r="E30" s="4" t="s">
        <v>214</v>
      </c>
      <c r="F30" s="4" t="s">
        <v>230</v>
      </c>
    </row>
    <row r="31" spans="1:6" x14ac:dyDescent="0.25">
      <c r="A31" s="4">
        <v>28</v>
      </c>
      <c r="B31" s="4" t="s">
        <v>245</v>
      </c>
      <c r="C31" s="4">
        <v>0</v>
      </c>
      <c r="D31" s="4">
        <v>0</v>
      </c>
      <c r="E31" s="4" t="s">
        <v>214</v>
      </c>
      <c r="F31" s="4" t="s">
        <v>230</v>
      </c>
    </row>
    <row r="32" spans="1:6" x14ac:dyDescent="0.25">
      <c r="A32" s="4">
        <v>29</v>
      </c>
      <c r="B32" s="4" t="s">
        <v>245</v>
      </c>
      <c r="C32" s="4">
        <v>0</v>
      </c>
      <c r="D32" s="4">
        <v>0</v>
      </c>
      <c r="E32" s="4" t="s">
        <v>214</v>
      </c>
      <c r="F32" s="4" t="s">
        <v>230</v>
      </c>
    </row>
    <row r="33" spans="1:6" x14ac:dyDescent="0.25">
      <c r="A33" s="4">
        <v>30</v>
      </c>
      <c r="B33" s="4" t="s">
        <v>245</v>
      </c>
      <c r="C33" s="4">
        <v>0</v>
      </c>
      <c r="D33" s="4">
        <v>0</v>
      </c>
      <c r="E33" s="4" t="s">
        <v>214</v>
      </c>
      <c r="F33" s="4" t="s">
        <v>230</v>
      </c>
    </row>
    <row r="34" spans="1:6" x14ac:dyDescent="0.25">
      <c r="A34" s="4">
        <v>31</v>
      </c>
      <c r="B34" s="4" t="s">
        <v>245</v>
      </c>
      <c r="C34" s="4">
        <v>0</v>
      </c>
      <c r="D34" s="4">
        <v>0</v>
      </c>
      <c r="E34" s="4" t="s">
        <v>214</v>
      </c>
      <c r="F34" s="4" t="s">
        <v>230</v>
      </c>
    </row>
    <row r="35" spans="1:6" x14ac:dyDescent="0.25">
      <c r="A35" s="4">
        <v>32</v>
      </c>
      <c r="B35" s="4" t="s">
        <v>245</v>
      </c>
      <c r="C35" s="4">
        <v>0</v>
      </c>
      <c r="D35" s="4">
        <v>0</v>
      </c>
      <c r="E35" s="4" t="s">
        <v>214</v>
      </c>
      <c r="F35" s="4" t="s">
        <v>230</v>
      </c>
    </row>
    <row r="36" spans="1:6" x14ac:dyDescent="0.25">
      <c r="A36" s="4">
        <v>33</v>
      </c>
      <c r="B36" s="4" t="s">
        <v>245</v>
      </c>
      <c r="C36" s="4">
        <v>0</v>
      </c>
      <c r="D36" s="4">
        <v>0</v>
      </c>
      <c r="E36" s="4" t="s">
        <v>214</v>
      </c>
      <c r="F36" s="4" t="s">
        <v>230</v>
      </c>
    </row>
    <row r="37" spans="1:6" x14ac:dyDescent="0.25">
      <c r="A37" s="4">
        <v>34</v>
      </c>
      <c r="B37" s="4" t="s">
        <v>245</v>
      </c>
      <c r="C37" s="4">
        <v>0</v>
      </c>
      <c r="D37" s="4">
        <v>0</v>
      </c>
      <c r="E37" s="4" t="s">
        <v>214</v>
      </c>
      <c r="F37" s="4" t="s">
        <v>230</v>
      </c>
    </row>
    <row r="38" spans="1:6" x14ac:dyDescent="0.25">
      <c r="A38" s="4">
        <v>35</v>
      </c>
      <c r="B38" s="4" t="s">
        <v>245</v>
      </c>
      <c r="C38" s="4">
        <v>0</v>
      </c>
      <c r="D38" s="4">
        <v>0</v>
      </c>
      <c r="E38" s="4" t="s">
        <v>214</v>
      </c>
      <c r="F38" s="4" t="s">
        <v>230</v>
      </c>
    </row>
    <row r="39" spans="1:6" x14ac:dyDescent="0.25">
      <c r="A39" s="4">
        <v>36</v>
      </c>
      <c r="B39" s="4" t="s">
        <v>245</v>
      </c>
      <c r="C39" s="4">
        <v>0</v>
      </c>
      <c r="D39" s="4">
        <v>0</v>
      </c>
      <c r="E39" s="4" t="s">
        <v>214</v>
      </c>
      <c r="F39" s="4" t="s">
        <v>230</v>
      </c>
    </row>
    <row r="40" spans="1:6" x14ac:dyDescent="0.25">
      <c r="A40" s="4">
        <v>37</v>
      </c>
      <c r="B40" s="4" t="s">
        <v>245</v>
      </c>
      <c r="C40" s="4">
        <v>0</v>
      </c>
      <c r="D40" s="4">
        <v>0</v>
      </c>
      <c r="E40" s="4" t="s">
        <v>214</v>
      </c>
      <c r="F40" s="4" t="s">
        <v>230</v>
      </c>
    </row>
    <row r="41" spans="1:6" x14ac:dyDescent="0.25">
      <c r="A41" s="4">
        <v>38</v>
      </c>
      <c r="B41" s="4" t="s">
        <v>245</v>
      </c>
      <c r="C41" s="4">
        <v>0</v>
      </c>
      <c r="D41" s="4">
        <v>0</v>
      </c>
      <c r="E41" s="4" t="s">
        <v>214</v>
      </c>
      <c r="F41" s="4" t="s">
        <v>230</v>
      </c>
    </row>
    <row r="42" spans="1:6" x14ac:dyDescent="0.25">
      <c r="A42" s="4">
        <v>39</v>
      </c>
      <c r="B42" s="4" t="s">
        <v>245</v>
      </c>
      <c r="C42" s="4">
        <v>0</v>
      </c>
      <c r="D42" s="4">
        <v>0</v>
      </c>
      <c r="E42" s="4" t="s">
        <v>214</v>
      </c>
      <c r="F42" s="4" t="s">
        <v>230</v>
      </c>
    </row>
    <row r="43" spans="1:6" x14ac:dyDescent="0.25">
      <c r="A43" s="4">
        <v>40</v>
      </c>
      <c r="B43" s="4" t="s">
        <v>245</v>
      </c>
      <c r="C43" s="4">
        <v>0</v>
      </c>
      <c r="D43" s="4">
        <v>0</v>
      </c>
      <c r="E43" s="4" t="s">
        <v>214</v>
      </c>
      <c r="F43" s="4" t="s">
        <v>230</v>
      </c>
    </row>
    <row r="44" spans="1:6" x14ac:dyDescent="0.25">
      <c r="A44" s="4">
        <v>41</v>
      </c>
      <c r="B44" s="4" t="s">
        <v>245</v>
      </c>
      <c r="C44" s="4">
        <v>0</v>
      </c>
      <c r="D44" s="4">
        <v>0</v>
      </c>
      <c r="E44" s="4" t="s">
        <v>214</v>
      </c>
      <c r="F44" s="4" t="s">
        <v>230</v>
      </c>
    </row>
    <row r="45" spans="1:6" x14ac:dyDescent="0.25">
      <c r="A45" s="4">
        <v>42</v>
      </c>
      <c r="B45" s="4" t="s">
        <v>245</v>
      </c>
      <c r="C45" s="4">
        <v>0</v>
      </c>
      <c r="D45" s="4">
        <v>0</v>
      </c>
      <c r="E45" s="4" t="s">
        <v>214</v>
      </c>
      <c r="F45" s="4" t="s">
        <v>230</v>
      </c>
    </row>
    <row r="46" spans="1:6" x14ac:dyDescent="0.25">
      <c r="A46" s="4">
        <v>43</v>
      </c>
      <c r="B46" s="4" t="s">
        <v>245</v>
      </c>
      <c r="C46" s="4">
        <v>0</v>
      </c>
      <c r="D46" s="4">
        <v>0</v>
      </c>
      <c r="E46" s="4" t="s">
        <v>214</v>
      </c>
      <c r="F46" s="4" t="s">
        <v>230</v>
      </c>
    </row>
    <row r="47" spans="1:6" x14ac:dyDescent="0.25">
      <c r="A47" s="4">
        <v>44</v>
      </c>
      <c r="B47" s="4" t="s">
        <v>245</v>
      </c>
      <c r="C47" s="4">
        <v>0</v>
      </c>
      <c r="D47" s="4">
        <v>0</v>
      </c>
      <c r="E47" s="4" t="s">
        <v>214</v>
      </c>
      <c r="F47" s="4" t="s">
        <v>230</v>
      </c>
    </row>
    <row r="48" spans="1:6" x14ac:dyDescent="0.25">
      <c r="A48" s="4">
        <v>45</v>
      </c>
      <c r="B48" s="4" t="s">
        <v>245</v>
      </c>
      <c r="C48" s="4">
        <v>0</v>
      </c>
      <c r="D48" s="4">
        <v>0</v>
      </c>
      <c r="E48" s="4" t="s">
        <v>214</v>
      </c>
      <c r="F48" s="4" t="s">
        <v>230</v>
      </c>
    </row>
    <row r="49" spans="1:6" x14ac:dyDescent="0.25">
      <c r="A49" s="4">
        <v>46</v>
      </c>
      <c r="B49" s="4" t="s">
        <v>245</v>
      </c>
      <c r="C49" s="4">
        <v>0</v>
      </c>
      <c r="D49" s="4">
        <v>0</v>
      </c>
      <c r="E49" s="4" t="s">
        <v>214</v>
      </c>
      <c r="F49" s="4" t="s">
        <v>230</v>
      </c>
    </row>
    <row r="50" spans="1:6" x14ac:dyDescent="0.25">
      <c r="A50" s="4">
        <v>47</v>
      </c>
      <c r="B50" s="4" t="s">
        <v>245</v>
      </c>
      <c r="C50" s="4">
        <v>0</v>
      </c>
      <c r="D50" s="4">
        <v>0</v>
      </c>
      <c r="E50" s="4" t="s">
        <v>214</v>
      </c>
      <c r="F50" s="4" t="s">
        <v>230</v>
      </c>
    </row>
    <row r="51" spans="1:6" x14ac:dyDescent="0.25">
      <c r="A51" s="4">
        <v>48</v>
      </c>
      <c r="B51" s="4" t="s">
        <v>245</v>
      </c>
      <c r="C51" s="4">
        <v>0</v>
      </c>
      <c r="D51" s="4">
        <v>0</v>
      </c>
      <c r="E51" s="4" t="s">
        <v>214</v>
      </c>
      <c r="F51" s="4" t="s">
        <v>230</v>
      </c>
    </row>
    <row r="52" spans="1:6" x14ac:dyDescent="0.25">
      <c r="A52" s="4">
        <v>49</v>
      </c>
      <c r="B52" s="4" t="s">
        <v>245</v>
      </c>
      <c r="C52" s="4">
        <v>0</v>
      </c>
      <c r="D52" s="4">
        <v>0</v>
      </c>
      <c r="E52" s="4" t="s">
        <v>214</v>
      </c>
      <c r="F52" s="4" t="s">
        <v>230</v>
      </c>
    </row>
    <row r="53" spans="1:6" x14ac:dyDescent="0.25">
      <c r="A53" s="4">
        <v>50</v>
      </c>
      <c r="B53" s="4" t="s">
        <v>245</v>
      </c>
      <c r="C53" s="4">
        <v>0</v>
      </c>
      <c r="D53" s="4">
        <v>0</v>
      </c>
      <c r="E53" s="4" t="s">
        <v>214</v>
      </c>
      <c r="F53" s="4" t="s">
        <v>230</v>
      </c>
    </row>
    <row r="54" spans="1:6" x14ac:dyDescent="0.25">
      <c r="A54" s="4">
        <v>51</v>
      </c>
      <c r="B54" s="4" t="s">
        <v>245</v>
      </c>
      <c r="C54" s="4">
        <v>0</v>
      </c>
      <c r="D54" s="4">
        <v>0</v>
      </c>
      <c r="E54" s="4" t="s">
        <v>214</v>
      </c>
      <c r="F54" s="4" t="s">
        <v>230</v>
      </c>
    </row>
    <row r="55" spans="1:6" x14ac:dyDescent="0.25">
      <c r="A55" s="4">
        <v>52</v>
      </c>
      <c r="B55" s="4" t="s">
        <v>245</v>
      </c>
      <c r="C55" s="4">
        <v>0</v>
      </c>
      <c r="D55" s="4">
        <v>0</v>
      </c>
      <c r="E55" s="4" t="s">
        <v>214</v>
      </c>
      <c r="F55" s="4" t="s">
        <v>230</v>
      </c>
    </row>
    <row r="56" spans="1:6" x14ac:dyDescent="0.25">
      <c r="A56" s="4">
        <v>53</v>
      </c>
      <c r="B56" s="4" t="s">
        <v>245</v>
      </c>
      <c r="C56" s="4">
        <v>0</v>
      </c>
      <c r="D56" s="4">
        <v>0</v>
      </c>
      <c r="E56" s="4" t="s">
        <v>214</v>
      </c>
      <c r="F56" s="4" t="s">
        <v>230</v>
      </c>
    </row>
    <row r="57" spans="1:6" x14ac:dyDescent="0.25">
      <c r="A57" s="4">
        <v>54</v>
      </c>
      <c r="B57" s="4" t="s">
        <v>245</v>
      </c>
      <c r="C57" s="4">
        <v>0</v>
      </c>
      <c r="D57" s="4">
        <v>0</v>
      </c>
      <c r="E57" s="4" t="s">
        <v>214</v>
      </c>
      <c r="F57" s="4" t="s">
        <v>230</v>
      </c>
    </row>
    <row r="58" spans="1:6" x14ac:dyDescent="0.25">
      <c r="A58" s="4">
        <v>55</v>
      </c>
      <c r="B58" s="4" t="s">
        <v>245</v>
      </c>
      <c r="C58" s="4">
        <v>0</v>
      </c>
      <c r="D58" s="4">
        <v>0</v>
      </c>
      <c r="E58" s="4" t="s">
        <v>214</v>
      </c>
      <c r="F58" s="4" t="s">
        <v>230</v>
      </c>
    </row>
    <row r="59" spans="1:6" x14ac:dyDescent="0.25">
      <c r="A59" s="4">
        <v>56</v>
      </c>
      <c r="B59" s="4" t="s">
        <v>245</v>
      </c>
      <c r="C59" s="4">
        <v>0</v>
      </c>
      <c r="D59" s="4">
        <v>0</v>
      </c>
      <c r="E59" s="4" t="s">
        <v>214</v>
      </c>
      <c r="F59" s="4" t="s">
        <v>230</v>
      </c>
    </row>
    <row r="60" spans="1:6" x14ac:dyDescent="0.25">
      <c r="A60" s="4">
        <v>57</v>
      </c>
      <c r="B60" s="4" t="s">
        <v>245</v>
      </c>
      <c r="C60" s="4">
        <v>0</v>
      </c>
      <c r="D60" s="4">
        <v>0</v>
      </c>
      <c r="E60" s="4" t="s">
        <v>214</v>
      </c>
      <c r="F60" s="4" t="s">
        <v>230</v>
      </c>
    </row>
    <row r="61" spans="1:6" x14ac:dyDescent="0.25">
      <c r="A61" s="4">
        <v>58</v>
      </c>
      <c r="B61" s="4" t="s">
        <v>245</v>
      </c>
      <c r="C61" s="4">
        <v>0</v>
      </c>
      <c r="D61" s="4">
        <v>0</v>
      </c>
      <c r="E61" s="4" t="s">
        <v>214</v>
      </c>
      <c r="F61" s="4" t="s">
        <v>230</v>
      </c>
    </row>
    <row r="62" spans="1:6" x14ac:dyDescent="0.25">
      <c r="A62" s="4">
        <v>59</v>
      </c>
      <c r="B62" s="4" t="s">
        <v>245</v>
      </c>
      <c r="C62" s="4">
        <v>0</v>
      </c>
      <c r="D62" s="4">
        <v>0</v>
      </c>
      <c r="E62" s="4" t="s">
        <v>214</v>
      </c>
      <c r="F62" s="4" t="s">
        <v>230</v>
      </c>
    </row>
    <row r="63" spans="1:6" x14ac:dyDescent="0.25">
      <c r="A63" s="4">
        <v>60</v>
      </c>
      <c r="B63" s="4" t="s">
        <v>245</v>
      </c>
      <c r="C63" s="4">
        <v>0</v>
      </c>
      <c r="D63" s="4">
        <v>0</v>
      </c>
      <c r="E63" s="4" t="s">
        <v>214</v>
      </c>
      <c r="F63" s="4" t="s">
        <v>230</v>
      </c>
    </row>
    <row r="64" spans="1:6" x14ac:dyDescent="0.25">
      <c r="A64" s="4">
        <v>61</v>
      </c>
      <c r="B64" s="4" t="s">
        <v>245</v>
      </c>
      <c r="C64" s="4">
        <v>0</v>
      </c>
      <c r="D64" s="4">
        <v>0</v>
      </c>
      <c r="E64" s="4" t="s">
        <v>214</v>
      </c>
      <c r="F64" s="4" t="s">
        <v>230</v>
      </c>
    </row>
    <row r="65" spans="1:6" x14ac:dyDescent="0.25">
      <c r="A65" s="4">
        <v>62</v>
      </c>
      <c r="B65" s="4" t="s">
        <v>245</v>
      </c>
      <c r="C65" s="4">
        <v>0</v>
      </c>
      <c r="D65" s="4">
        <v>0</v>
      </c>
      <c r="E65" s="4" t="s">
        <v>214</v>
      </c>
      <c r="F65" s="4" t="s">
        <v>230</v>
      </c>
    </row>
    <row r="66" spans="1:6" x14ac:dyDescent="0.25">
      <c r="A66" s="4">
        <v>63</v>
      </c>
      <c r="B66" s="4" t="s">
        <v>245</v>
      </c>
      <c r="C66" s="4">
        <v>0</v>
      </c>
      <c r="D66" s="4">
        <v>0</v>
      </c>
      <c r="E66" s="4" t="s">
        <v>214</v>
      </c>
      <c r="F66" s="4" t="s">
        <v>230</v>
      </c>
    </row>
    <row r="67" spans="1:6" x14ac:dyDescent="0.25">
      <c r="A67" s="4">
        <v>64</v>
      </c>
      <c r="B67" s="4" t="s">
        <v>245</v>
      </c>
      <c r="C67" s="4">
        <v>0</v>
      </c>
      <c r="D67" s="4">
        <v>0</v>
      </c>
      <c r="E67" s="4" t="s">
        <v>214</v>
      </c>
      <c r="F67" s="4" t="s">
        <v>230</v>
      </c>
    </row>
    <row r="68" spans="1:6" x14ac:dyDescent="0.25">
      <c r="A68" s="4">
        <v>65</v>
      </c>
      <c r="B68" s="4" t="s">
        <v>245</v>
      </c>
      <c r="C68" s="4">
        <v>0</v>
      </c>
      <c r="D68" s="4">
        <v>0</v>
      </c>
      <c r="E68" s="4" t="s">
        <v>214</v>
      </c>
      <c r="F68" s="4" t="s">
        <v>230</v>
      </c>
    </row>
    <row r="69" spans="1:6" x14ac:dyDescent="0.25">
      <c r="A69" s="4">
        <v>66</v>
      </c>
      <c r="B69" s="4" t="s">
        <v>245</v>
      </c>
      <c r="C69" s="4">
        <v>0</v>
      </c>
      <c r="D69" s="4">
        <v>0</v>
      </c>
      <c r="E69" s="4" t="s">
        <v>214</v>
      </c>
      <c r="F69" s="4" t="s">
        <v>230</v>
      </c>
    </row>
    <row r="70" spans="1:6" x14ac:dyDescent="0.25">
      <c r="A70" s="4">
        <v>67</v>
      </c>
      <c r="B70" s="4" t="s">
        <v>245</v>
      </c>
      <c r="C70" s="4">
        <v>0</v>
      </c>
      <c r="D70" s="4">
        <v>0</v>
      </c>
      <c r="E70" s="4" t="s">
        <v>214</v>
      </c>
      <c r="F70" s="4" t="s">
        <v>230</v>
      </c>
    </row>
    <row r="71" spans="1:6" x14ac:dyDescent="0.25">
      <c r="A71" s="4">
        <v>68</v>
      </c>
      <c r="B71" s="4" t="s">
        <v>245</v>
      </c>
      <c r="C71" s="4">
        <v>0</v>
      </c>
      <c r="D71" s="4">
        <v>0</v>
      </c>
      <c r="E71" s="4" t="s">
        <v>214</v>
      </c>
      <c r="F71" s="4" t="s">
        <v>230</v>
      </c>
    </row>
    <row r="72" spans="1:6" x14ac:dyDescent="0.25">
      <c r="A72" s="4">
        <v>69</v>
      </c>
      <c r="B72" s="4" t="s">
        <v>245</v>
      </c>
      <c r="C72" s="4">
        <v>0</v>
      </c>
      <c r="D72" s="4">
        <v>0</v>
      </c>
      <c r="E72" s="4" t="s">
        <v>214</v>
      </c>
      <c r="F72" s="4" t="s">
        <v>230</v>
      </c>
    </row>
    <row r="73" spans="1:6" x14ac:dyDescent="0.25">
      <c r="A73" s="4">
        <v>70</v>
      </c>
      <c r="B73" s="4" t="s">
        <v>245</v>
      </c>
      <c r="C73" s="4">
        <v>0</v>
      </c>
      <c r="D73" s="4">
        <v>0</v>
      </c>
      <c r="E73" s="4" t="s">
        <v>214</v>
      </c>
      <c r="F73" s="4" t="s">
        <v>230</v>
      </c>
    </row>
    <row r="74" spans="1:6" x14ac:dyDescent="0.25">
      <c r="A74" s="4">
        <v>71</v>
      </c>
      <c r="B74" s="4" t="s">
        <v>245</v>
      </c>
      <c r="C74" s="4">
        <v>0</v>
      </c>
      <c r="D74" s="4">
        <v>0</v>
      </c>
      <c r="E74" s="4" t="s">
        <v>214</v>
      </c>
      <c r="F74" s="4" t="s">
        <v>230</v>
      </c>
    </row>
    <row r="75" spans="1:6" x14ac:dyDescent="0.25">
      <c r="A75" s="4">
        <v>72</v>
      </c>
      <c r="B75" s="4" t="s">
        <v>245</v>
      </c>
      <c r="C75" s="4">
        <v>0</v>
      </c>
      <c r="D75" s="4">
        <v>0</v>
      </c>
      <c r="E75" s="4" t="s">
        <v>214</v>
      </c>
      <c r="F75" s="4" t="s">
        <v>230</v>
      </c>
    </row>
    <row r="76" spans="1:6" x14ac:dyDescent="0.25">
      <c r="A76" s="4">
        <v>73</v>
      </c>
      <c r="B76" s="4" t="s">
        <v>245</v>
      </c>
      <c r="C76" s="4">
        <v>0</v>
      </c>
      <c r="D76" s="4">
        <v>0</v>
      </c>
      <c r="E76" s="4" t="s">
        <v>214</v>
      </c>
      <c r="F76" s="4" t="s">
        <v>230</v>
      </c>
    </row>
    <row r="77" spans="1:6" x14ac:dyDescent="0.25">
      <c r="A77" s="4">
        <v>74</v>
      </c>
      <c r="B77" s="4" t="s">
        <v>245</v>
      </c>
      <c r="C77" s="4">
        <v>0</v>
      </c>
      <c r="D77" s="4">
        <v>0</v>
      </c>
      <c r="E77" s="4" t="s">
        <v>214</v>
      </c>
      <c r="F77" s="4" t="s">
        <v>230</v>
      </c>
    </row>
    <row r="78" spans="1:6" x14ac:dyDescent="0.25">
      <c r="A78" s="4">
        <v>75</v>
      </c>
      <c r="B78" s="4" t="s">
        <v>245</v>
      </c>
      <c r="C78" s="4">
        <v>0</v>
      </c>
      <c r="D78" s="4">
        <v>0</v>
      </c>
      <c r="E78" s="4" t="s">
        <v>214</v>
      </c>
      <c r="F78" s="4" t="s">
        <v>230</v>
      </c>
    </row>
    <row r="79" spans="1:6" x14ac:dyDescent="0.25">
      <c r="A79" s="4">
        <v>76</v>
      </c>
      <c r="B79" s="4" t="s">
        <v>245</v>
      </c>
      <c r="C79" s="4">
        <v>0</v>
      </c>
      <c r="D79" s="4">
        <v>0</v>
      </c>
      <c r="E79" s="4" t="s">
        <v>214</v>
      </c>
      <c r="F79" s="4" t="s">
        <v>230</v>
      </c>
    </row>
    <row r="80" spans="1:6" x14ac:dyDescent="0.25">
      <c r="A80" s="4">
        <v>77</v>
      </c>
      <c r="B80" s="4" t="s">
        <v>245</v>
      </c>
      <c r="C80" s="4">
        <v>0</v>
      </c>
      <c r="D80" s="4">
        <v>0</v>
      </c>
      <c r="E80" s="4" t="s">
        <v>214</v>
      </c>
      <c r="F80" s="4" t="s">
        <v>230</v>
      </c>
    </row>
    <row r="81" spans="1:6" x14ac:dyDescent="0.25">
      <c r="A81" s="4">
        <v>78</v>
      </c>
      <c r="B81" s="4" t="s">
        <v>245</v>
      </c>
      <c r="C81" s="4">
        <v>0</v>
      </c>
      <c r="D81" s="4">
        <v>0</v>
      </c>
      <c r="E81" s="4" t="s">
        <v>214</v>
      </c>
      <c r="F81" s="4" t="s">
        <v>230</v>
      </c>
    </row>
    <row r="82" spans="1:6" x14ac:dyDescent="0.25">
      <c r="A82" s="4">
        <v>79</v>
      </c>
      <c r="B82" s="4" t="s">
        <v>245</v>
      </c>
      <c r="C82" s="4">
        <v>0</v>
      </c>
      <c r="D82" s="4">
        <v>0</v>
      </c>
      <c r="E82" s="4" t="s">
        <v>214</v>
      </c>
      <c r="F82" s="4" t="s">
        <v>230</v>
      </c>
    </row>
    <row r="83" spans="1:6" x14ac:dyDescent="0.25">
      <c r="A83" s="4">
        <v>80</v>
      </c>
      <c r="B83" s="4" t="s">
        <v>245</v>
      </c>
      <c r="C83" s="4">
        <v>0</v>
      </c>
      <c r="D83" s="4">
        <v>0</v>
      </c>
      <c r="E83" s="4" t="s">
        <v>214</v>
      </c>
      <c r="F83" s="4" t="s">
        <v>230</v>
      </c>
    </row>
    <row r="84" spans="1:6" x14ac:dyDescent="0.25">
      <c r="A84" s="4">
        <v>81</v>
      </c>
      <c r="B84" s="4" t="s">
        <v>245</v>
      </c>
      <c r="C84" s="4">
        <v>0</v>
      </c>
      <c r="D84" s="4">
        <v>0</v>
      </c>
      <c r="E84" s="4" t="s">
        <v>214</v>
      </c>
      <c r="F84" s="4" t="s">
        <v>230</v>
      </c>
    </row>
    <row r="85" spans="1:6" x14ac:dyDescent="0.25">
      <c r="A85" s="4">
        <v>82</v>
      </c>
      <c r="B85" s="4" t="s">
        <v>245</v>
      </c>
      <c r="C85" s="4">
        <v>0</v>
      </c>
      <c r="D85" s="4">
        <v>0</v>
      </c>
      <c r="E85" s="4" t="s">
        <v>214</v>
      </c>
      <c r="F85" s="4" t="s">
        <v>230</v>
      </c>
    </row>
    <row r="86" spans="1:6" x14ac:dyDescent="0.25">
      <c r="A86" s="4">
        <v>83</v>
      </c>
      <c r="B86" s="4" t="s">
        <v>245</v>
      </c>
      <c r="C86" s="4">
        <v>0</v>
      </c>
      <c r="D86" s="4">
        <v>0</v>
      </c>
      <c r="E86" s="4" t="s">
        <v>214</v>
      </c>
      <c r="F86" s="4" t="s">
        <v>230</v>
      </c>
    </row>
    <row r="87" spans="1:6" x14ac:dyDescent="0.25">
      <c r="A87" s="4">
        <v>84</v>
      </c>
      <c r="B87" s="4" t="s">
        <v>245</v>
      </c>
      <c r="C87" s="4">
        <v>0</v>
      </c>
      <c r="D87" s="4">
        <v>0</v>
      </c>
      <c r="E87" s="4" t="s">
        <v>214</v>
      </c>
      <c r="F87" s="4" t="s">
        <v>230</v>
      </c>
    </row>
    <row r="88" spans="1:6" x14ac:dyDescent="0.25">
      <c r="A88" s="4">
        <v>85</v>
      </c>
      <c r="B88" s="4" t="s">
        <v>245</v>
      </c>
      <c r="C88" s="4">
        <v>0</v>
      </c>
      <c r="D88" s="4">
        <v>0</v>
      </c>
      <c r="E88" s="4" t="s">
        <v>214</v>
      </c>
      <c r="F88" s="4" t="s">
        <v>230</v>
      </c>
    </row>
    <row r="89" spans="1:6" x14ac:dyDescent="0.25">
      <c r="A89" s="4">
        <v>86</v>
      </c>
      <c r="B89" s="4" t="s">
        <v>245</v>
      </c>
      <c r="C89" s="4">
        <v>0</v>
      </c>
      <c r="D89" s="4">
        <v>0</v>
      </c>
      <c r="E89" s="4" t="s">
        <v>214</v>
      </c>
      <c r="F89" s="4" t="s">
        <v>230</v>
      </c>
    </row>
    <row r="90" spans="1:6" x14ac:dyDescent="0.25">
      <c r="A90" s="4">
        <v>87</v>
      </c>
      <c r="B90" s="4" t="s">
        <v>245</v>
      </c>
      <c r="C90" s="4">
        <v>0</v>
      </c>
      <c r="D90" s="4">
        <v>0</v>
      </c>
      <c r="E90" s="4" t="s">
        <v>214</v>
      </c>
      <c r="F90" s="4" t="s">
        <v>230</v>
      </c>
    </row>
    <row r="91" spans="1:6" x14ac:dyDescent="0.25">
      <c r="A91" s="4">
        <v>88</v>
      </c>
      <c r="B91" s="4" t="s">
        <v>245</v>
      </c>
      <c r="C91" s="4">
        <v>0</v>
      </c>
      <c r="D91" s="4">
        <v>0</v>
      </c>
      <c r="E91" s="4" t="s">
        <v>214</v>
      </c>
      <c r="F91" s="4" t="s">
        <v>230</v>
      </c>
    </row>
    <row r="92" spans="1:6" x14ac:dyDescent="0.25">
      <c r="A92" s="4">
        <v>89</v>
      </c>
      <c r="B92" s="4" t="s">
        <v>245</v>
      </c>
      <c r="C92" s="4">
        <v>0</v>
      </c>
      <c r="D92" s="4">
        <v>0</v>
      </c>
      <c r="E92" s="4" t="s">
        <v>214</v>
      </c>
      <c r="F92" s="4" t="s">
        <v>230</v>
      </c>
    </row>
    <row r="93" spans="1:6" x14ac:dyDescent="0.25">
      <c r="A93" s="4">
        <v>90</v>
      </c>
      <c r="B93" s="4" t="s">
        <v>245</v>
      </c>
      <c r="C93" s="4">
        <v>0</v>
      </c>
      <c r="D93" s="4">
        <v>0</v>
      </c>
      <c r="E93" s="4" t="s">
        <v>214</v>
      </c>
      <c r="F93" s="4" t="s">
        <v>230</v>
      </c>
    </row>
    <row r="94" spans="1:6" x14ac:dyDescent="0.25">
      <c r="A94" s="4">
        <v>91</v>
      </c>
      <c r="B94" s="4" t="s">
        <v>245</v>
      </c>
      <c r="C94" s="4">
        <v>0</v>
      </c>
      <c r="D94" s="4">
        <v>0</v>
      </c>
      <c r="E94" s="4" t="s">
        <v>214</v>
      </c>
      <c r="F94" s="4" t="s">
        <v>230</v>
      </c>
    </row>
    <row r="95" spans="1:6" x14ac:dyDescent="0.25">
      <c r="A95" s="4">
        <v>92</v>
      </c>
      <c r="B95" s="4" t="s">
        <v>245</v>
      </c>
      <c r="C95" s="4">
        <v>0</v>
      </c>
      <c r="D95" s="4">
        <v>0</v>
      </c>
      <c r="E95" s="4" t="s">
        <v>214</v>
      </c>
      <c r="F95" s="4" t="s">
        <v>230</v>
      </c>
    </row>
    <row r="96" spans="1:6" x14ac:dyDescent="0.25">
      <c r="A96" s="4">
        <v>93</v>
      </c>
      <c r="B96" s="4" t="s">
        <v>245</v>
      </c>
      <c r="C96" s="4">
        <v>0</v>
      </c>
      <c r="D96" s="4">
        <v>0</v>
      </c>
      <c r="E96" s="4" t="s">
        <v>214</v>
      </c>
      <c r="F96" s="4" t="s">
        <v>230</v>
      </c>
    </row>
    <row r="97" spans="1:6" x14ac:dyDescent="0.25">
      <c r="A97" s="4">
        <v>94</v>
      </c>
      <c r="B97" s="4" t="s">
        <v>245</v>
      </c>
      <c r="C97" s="4">
        <v>0</v>
      </c>
      <c r="D97" s="4">
        <v>0</v>
      </c>
      <c r="E97" s="4" t="s">
        <v>214</v>
      </c>
      <c r="F97" s="4" t="s">
        <v>230</v>
      </c>
    </row>
    <row r="98" spans="1:6" x14ac:dyDescent="0.25">
      <c r="A98" s="4">
        <v>95</v>
      </c>
      <c r="B98" s="4" t="s">
        <v>245</v>
      </c>
      <c r="C98" s="4">
        <v>0</v>
      </c>
      <c r="D98" s="4">
        <v>0</v>
      </c>
      <c r="E98" s="4" t="s">
        <v>214</v>
      </c>
      <c r="F98" s="4" t="s">
        <v>230</v>
      </c>
    </row>
    <row r="99" spans="1:6" x14ac:dyDescent="0.25">
      <c r="A99" s="4">
        <v>96</v>
      </c>
      <c r="B99" s="4" t="s">
        <v>245</v>
      </c>
      <c r="C99" s="4">
        <v>0</v>
      </c>
      <c r="D99" s="4">
        <v>0</v>
      </c>
      <c r="E99" s="4" t="s">
        <v>214</v>
      </c>
      <c r="F99" s="4" t="s">
        <v>230</v>
      </c>
    </row>
    <row r="100" spans="1:6" x14ac:dyDescent="0.25">
      <c r="A100" s="4">
        <v>97</v>
      </c>
      <c r="B100" s="4" t="s">
        <v>245</v>
      </c>
      <c r="C100" s="4">
        <v>0</v>
      </c>
      <c r="D100" s="4">
        <v>0</v>
      </c>
      <c r="E100" s="4" t="s">
        <v>214</v>
      </c>
      <c r="F100" s="4" t="s">
        <v>230</v>
      </c>
    </row>
    <row r="101" spans="1:6" x14ac:dyDescent="0.25">
      <c r="A101" s="4">
        <v>98</v>
      </c>
      <c r="B101" s="4" t="s">
        <v>245</v>
      </c>
      <c r="C101" s="4">
        <v>0</v>
      </c>
      <c r="D101" s="4">
        <v>0</v>
      </c>
      <c r="E101" s="4" t="s">
        <v>214</v>
      </c>
      <c r="F101" s="4" t="s">
        <v>230</v>
      </c>
    </row>
    <row r="102" spans="1:6" x14ac:dyDescent="0.25">
      <c r="A102" s="4">
        <v>99</v>
      </c>
      <c r="B102" s="4" t="s">
        <v>245</v>
      </c>
      <c r="C102" s="4">
        <v>0</v>
      </c>
      <c r="D102" s="4">
        <v>0</v>
      </c>
      <c r="E102" s="4" t="s">
        <v>214</v>
      </c>
      <c r="F102" s="4" t="s">
        <v>230</v>
      </c>
    </row>
    <row r="103" spans="1:6" x14ac:dyDescent="0.25">
      <c r="A103" s="4">
        <v>100</v>
      </c>
      <c r="B103" s="4" t="s">
        <v>245</v>
      </c>
      <c r="C103" s="4">
        <v>0</v>
      </c>
      <c r="D103" s="4">
        <v>0</v>
      </c>
      <c r="E103" s="4" t="s">
        <v>214</v>
      </c>
      <c r="F103" s="4" t="s">
        <v>230</v>
      </c>
    </row>
    <row r="104" spans="1:6" x14ac:dyDescent="0.25">
      <c r="A104" s="4">
        <v>101</v>
      </c>
      <c r="B104" s="4" t="s">
        <v>245</v>
      </c>
      <c r="C104" s="4">
        <v>0</v>
      </c>
      <c r="D104" s="4">
        <v>0</v>
      </c>
      <c r="E104" s="4" t="s">
        <v>214</v>
      </c>
      <c r="F104" s="4" t="s">
        <v>230</v>
      </c>
    </row>
    <row r="105" spans="1:6" x14ac:dyDescent="0.25">
      <c r="A105" s="4">
        <v>102</v>
      </c>
      <c r="B105" s="4" t="s">
        <v>245</v>
      </c>
      <c r="C105" s="4">
        <v>0</v>
      </c>
      <c r="D105" s="4">
        <v>0</v>
      </c>
      <c r="E105" s="4" t="s">
        <v>214</v>
      </c>
      <c r="F105" s="4" t="s">
        <v>230</v>
      </c>
    </row>
    <row r="106" spans="1:6" x14ac:dyDescent="0.25">
      <c r="A106" s="4">
        <v>103</v>
      </c>
      <c r="B106" s="4" t="s">
        <v>245</v>
      </c>
      <c r="C106" s="4">
        <v>0</v>
      </c>
      <c r="D106" s="4">
        <v>0</v>
      </c>
      <c r="E106" s="4" t="s">
        <v>214</v>
      </c>
      <c r="F106" s="4" t="s">
        <v>230</v>
      </c>
    </row>
    <row r="107" spans="1:6" x14ac:dyDescent="0.25">
      <c r="A107" s="4">
        <v>104</v>
      </c>
      <c r="B107" s="4" t="s">
        <v>245</v>
      </c>
      <c r="C107" s="4">
        <v>0</v>
      </c>
      <c r="D107" s="4">
        <v>0</v>
      </c>
      <c r="E107" s="4" t="s">
        <v>214</v>
      </c>
      <c r="F107" s="4" t="s">
        <v>230</v>
      </c>
    </row>
    <row r="108" spans="1:6" x14ac:dyDescent="0.25">
      <c r="A108" s="4">
        <v>105</v>
      </c>
      <c r="B108" s="4" t="s">
        <v>245</v>
      </c>
      <c r="C108" s="4">
        <v>0</v>
      </c>
      <c r="D108" s="4">
        <v>0</v>
      </c>
      <c r="E108" s="4" t="s">
        <v>214</v>
      </c>
      <c r="F108" s="4" t="s">
        <v>230</v>
      </c>
    </row>
    <row r="109" spans="1:6" x14ac:dyDescent="0.25">
      <c r="A109" s="4">
        <v>106</v>
      </c>
      <c r="B109" s="4" t="s">
        <v>245</v>
      </c>
      <c r="C109" s="4">
        <v>0</v>
      </c>
      <c r="D109" s="4">
        <v>0</v>
      </c>
      <c r="E109" s="4" t="s">
        <v>214</v>
      </c>
      <c r="F109" s="4" t="s">
        <v>230</v>
      </c>
    </row>
    <row r="110" spans="1:6" x14ac:dyDescent="0.25">
      <c r="A110" s="4">
        <v>107</v>
      </c>
      <c r="B110" s="4" t="s">
        <v>245</v>
      </c>
      <c r="C110" s="4">
        <v>0</v>
      </c>
      <c r="D110" s="4">
        <v>0</v>
      </c>
      <c r="E110" s="4" t="s">
        <v>214</v>
      </c>
      <c r="F110" s="4" t="s">
        <v>230</v>
      </c>
    </row>
    <row r="111" spans="1:6" x14ac:dyDescent="0.25">
      <c r="A111" s="4">
        <v>108</v>
      </c>
      <c r="B111" s="4" t="s">
        <v>245</v>
      </c>
      <c r="C111" s="4">
        <v>0</v>
      </c>
      <c r="D111" s="4">
        <v>0</v>
      </c>
      <c r="E111" s="4" t="s">
        <v>214</v>
      </c>
      <c r="F111" s="4" t="s">
        <v>230</v>
      </c>
    </row>
    <row r="112" spans="1:6" x14ac:dyDescent="0.25">
      <c r="A112" s="4">
        <v>109</v>
      </c>
      <c r="B112" s="4" t="s">
        <v>245</v>
      </c>
      <c r="C112" s="4">
        <v>0</v>
      </c>
      <c r="D112" s="4">
        <v>0</v>
      </c>
      <c r="E112" s="4" t="s">
        <v>214</v>
      </c>
      <c r="F112" s="4" t="s">
        <v>230</v>
      </c>
    </row>
    <row r="113" spans="1:6" x14ac:dyDescent="0.25">
      <c r="A113" s="4">
        <v>110</v>
      </c>
      <c r="B113" s="4" t="s">
        <v>245</v>
      </c>
      <c r="C113" s="4">
        <v>0</v>
      </c>
      <c r="D113" s="4">
        <v>0</v>
      </c>
      <c r="E113" s="4" t="s">
        <v>214</v>
      </c>
      <c r="F113" s="4" t="s">
        <v>230</v>
      </c>
    </row>
    <row r="114" spans="1:6" x14ac:dyDescent="0.25">
      <c r="A114" s="4">
        <v>111</v>
      </c>
      <c r="B114" s="4" t="s">
        <v>245</v>
      </c>
      <c r="C114" s="4">
        <v>0</v>
      </c>
      <c r="D114" s="4">
        <v>0</v>
      </c>
      <c r="E114" s="4" t="s">
        <v>214</v>
      </c>
      <c r="F114" s="4" t="s">
        <v>230</v>
      </c>
    </row>
    <row r="115" spans="1:6" x14ac:dyDescent="0.25">
      <c r="A115" s="4">
        <v>112</v>
      </c>
      <c r="B115" s="4" t="s">
        <v>245</v>
      </c>
      <c r="C115" s="4">
        <v>0</v>
      </c>
      <c r="D115" s="4">
        <v>0</v>
      </c>
      <c r="E115" s="4" t="s">
        <v>214</v>
      </c>
      <c r="F115" s="4" t="s">
        <v>230</v>
      </c>
    </row>
    <row r="116" spans="1:6" x14ac:dyDescent="0.25">
      <c r="A116" s="4">
        <v>113</v>
      </c>
      <c r="B116" s="4" t="s">
        <v>245</v>
      </c>
      <c r="C116" s="4">
        <v>0</v>
      </c>
      <c r="D116" s="4">
        <v>0</v>
      </c>
      <c r="E116" s="4" t="s">
        <v>214</v>
      </c>
      <c r="F116" s="4" t="s">
        <v>230</v>
      </c>
    </row>
    <row r="117" spans="1:6" x14ac:dyDescent="0.25">
      <c r="A117" s="4">
        <v>114</v>
      </c>
      <c r="B117" s="4" t="s">
        <v>245</v>
      </c>
      <c r="C117" s="4">
        <v>0</v>
      </c>
      <c r="D117" s="4">
        <v>0</v>
      </c>
      <c r="E117" s="4" t="s">
        <v>214</v>
      </c>
      <c r="F117" s="4" t="s">
        <v>230</v>
      </c>
    </row>
    <row r="118" spans="1:6" x14ac:dyDescent="0.25">
      <c r="A118" s="4">
        <v>115</v>
      </c>
      <c r="B118" s="4" t="s">
        <v>245</v>
      </c>
      <c r="C118" s="4">
        <v>0</v>
      </c>
      <c r="D118" s="4">
        <v>0</v>
      </c>
      <c r="E118" s="4" t="s">
        <v>214</v>
      </c>
      <c r="F118" s="4" t="s">
        <v>230</v>
      </c>
    </row>
    <row r="119" spans="1:6" x14ac:dyDescent="0.25">
      <c r="A119" s="4">
        <v>116</v>
      </c>
      <c r="B119" s="4" t="s">
        <v>245</v>
      </c>
      <c r="C119" s="4">
        <v>0</v>
      </c>
      <c r="D119" s="4">
        <v>0</v>
      </c>
      <c r="E119" s="4" t="s">
        <v>214</v>
      </c>
      <c r="F119" s="4" t="s">
        <v>230</v>
      </c>
    </row>
    <row r="120" spans="1:6" x14ac:dyDescent="0.25">
      <c r="A120" s="4">
        <v>117</v>
      </c>
      <c r="B120" s="4" t="s">
        <v>245</v>
      </c>
      <c r="C120" s="4">
        <v>0</v>
      </c>
      <c r="D120" s="4">
        <v>0</v>
      </c>
      <c r="E120" s="4" t="s">
        <v>214</v>
      </c>
      <c r="F120" s="4" t="s">
        <v>230</v>
      </c>
    </row>
    <row r="121" spans="1:6" x14ac:dyDescent="0.25">
      <c r="A121" s="4">
        <v>118</v>
      </c>
      <c r="B121" s="4" t="s">
        <v>245</v>
      </c>
      <c r="C121" s="4">
        <v>0</v>
      </c>
      <c r="D121" s="4">
        <v>0</v>
      </c>
      <c r="E121" s="4" t="s">
        <v>214</v>
      </c>
      <c r="F121" s="4" t="s">
        <v>230</v>
      </c>
    </row>
    <row r="122" spans="1:6" x14ac:dyDescent="0.25">
      <c r="A122" s="4">
        <v>119</v>
      </c>
      <c r="B122" s="4" t="s">
        <v>245</v>
      </c>
      <c r="C122" s="4">
        <v>0</v>
      </c>
      <c r="D122" s="4">
        <v>0</v>
      </c>
      <c r="E122" s="4" t="s">
        <v>214</v>
      </c>
      <c r="F122" s="4" t="s">
        <v>230</v>
      </c>
    </row>
    <row r="123" spans="1:6" x14ac:dyDescent="0.25">
      <c r="A123" s="4">
        <v>120</v>
      </c>
      <c r="B123" s="4" t="s">
        <v>245</v>
      </c>
      <c r="C123" s="4">
        <v>0</v>
      </c>
      <c r="D123" s="4">
        <v>0</v>
      </c>
      <c r="E123" s="4" t="s">
        <v>214</v>
      </c>
      <c r="F123" s="4" t="s">
        <v>230</v>
      </c>
    </row>
    <row r="124" spans="1:6" x14ac:dyDescent="0.25">
      <c r="A124" s="4">
        <v>121</v>
      </c>
      <c r="B124" s="4" t="s">
        <v>245</v>
      </c>
      <c r="C124" s="4">
        <v>0</v>
      </c>
      <c r="D124" s="4">
        <v>0</v>
      </c>
      <c r="E124" s="4" t="s">
        <v>214</v>
      </c>
      <c r="F124" s="4" t="s">
        <v>230</v>
      </c>
    </row>
    <row r="125" spans="1:6" x14ac:dyDescent="0.25">
      <c r="A125" s="4">
        <v>122</v>
      </c>
      <c r="B125" s="4" t="s">
        <v>245</v>
      </c>
      <c r="C125" s="4">
        <v>0</v>
      </c>
      <c r="D125" s="4">
        <v>0</v>
      </c>
      <c r="E125" s="4" t="s">
        <v>214</v>
      </c>
      <c r="F125" s="4" t="s">
        <v>230</v>
      </c>
    </row>
    <row r="126" spans="1:6" x14ac:dyDescent="0.25">
      <c r="A126" s="4">
        <v>123</v>
      </c>
      <c r="B126" s="4" t="s">
        <v>245</v>
      </c>
      <c r="C126" s="4">
        <v>0</v>
      </c>
      <c r="D126" s="4">
        <v>0</v>
      </c>
      <c r="E126" s="4" t="s">
        <v>214</v>
      </c>
      <c r="F126" s="4" t="s">
        <v>230</v>
      </c>
    </row>
    <row r="127" spans="1:6" x14ac:dyDescent="0.25">
      <c r="A127" s="4">
        <v>124</v>
      </c>
      <c r="B127" s="4" t="s">
        <v>245</v>
      </c>
      <c r="C127" s="4">
        <v>0</v>
      </c>
      <c r="D127" s="4">
        <v>0</v>
      </c>
      <c r="E127" s="4" t="s">
        <v>214</v>
      </c>
      <c r="F127" s="4" t="s">
        <v>230</v>
      </c>
    </row>
    <row r="128" spans="1:6" x14ac:dyDescent="0.25">
      <c r="A128" s="4">
        <v>125</v>
      </c>
      <c r="B128" s="4" t="s">
        <v>245</v>
      </c>
      <c r="C128" s="4">
        <v>0</v>
      </c>
      <c r="D128" s="4">
        <v>0</v>
      </c>
      <c r="E128" s="4" t="s">
        <v>214</v>
      </c>
      <c r="F128" s="4" t="s">
        <v>230</v>
      </c>
    </row>
    <row r="129" spans="1:6" x14ac:dyDescent="0.25">
      <c r="A129" s="4">
        <v>126</v>
      </c>
      <c r="B129" s="4" t="s">
        <v>245</v>
      </c>
      <c r="C129" s="4">
        <v>0</v>
      </c>
      <c r="D129" s="4">
        <v>0</v>
      </c>
      <c r="E129" s="4" t="s">
        <v>214</v>
      </c>
      <c r="F129" s="4" t="s">
        <v>230</v>
      </c>
    </row>
    <row r="130" spans="1:6" x14ac:dyDescent="0.25">
      <c r="A130" s="4">
        <v>127</v>
      </c>
      <c r="B130" s="4" t="s">
        <v>245</v>
      </c>
      <c r="C130" s="4">
        <v>0</v>
      </c>
      <c r="D130" s="4">
        <v>0</v>
      </c>
      <c r="E130" s="4" t="s">
        <v>214</v>
      </c>
      <c r="F130" s="4" t="s">
        <v>230</v>
      </c>
    </row>
    <row r="131" spans="1:6" x14ac:dyDescent="0.25">
      <c r="A131" s="4">
        <v>128</v>
      </c>
      <c r="B131" s="4" t="s">
        <v>245</v>
      </c>
      <c r="C131" s="4">
        <v>0</v>
      </c>
      <c r="D131" s="4">
        <v>0</v>
      </c>
      <c r="E131" s="4" t="s">
        <v>214</v>
      </c>
      <c r="F131" s="4" t="s">
        <v>230</v>
      </c>
    </row>
    <row r="132" spans="1:6" x14ac:dyDescent="0.25">
      <c r="A132" s="4">
        <v>129</v>
      </c>
      <c r="B132" s="4" t="s">
        <v>245</v>
      </c>
      <c r="C132" s="4">
        <v>0</v>
      </c>
      <c r="D132" s="4">
        <v>0</v>
      </c>
      <c r="E132" s="4" t="s">
        <v>214</v>
      </c>
      <c r="F132" s="4" t="s">
        <v>230</v>
      </c>
    </row>
    <row r="133" spans="1:6" x14ac:dyDescent="0.25">
      <c r="A133" s="4">
        <v>130</v>
      </c>
      <c r="B133" s="4" t="s">
        <v>245</v>
      </c>
      <c r="C133" s="4">
        <v>0</v>
      </c>
      <c r="D133" s="4">
        <v>0</v>
      </c>
      <c r="E133" s="4" t="s">
        <v>214</v>
      </c>
      <c r="F133" s="4" t="s">
        <v>230</v>
      </c>
    </row>
    <row r="134" spans="1:6" x14ac:dyDescent="0.25">
      <c r="A134" s="4">
        <v>131</v>
      </c>
      <c r="B134" s="4" t="s">
        <v>245</v>
      </c>
      <c r="C134" s="4">
        <v>0</v>
      </c>
      <c r="D134" s="4">
        <v>0</v>
      </c>
      <c r="E134" s="4" t="s">
        <v>214</v>
      </c>
      <c r="F134" s="4" t="s">
        <v>230</v>
      </c>
    </row>
    <row r="135" spans="1:6" x14ac:dyDescent="0.25">
      <c r="A135" s="4">
        <v>132</v>
      </c>
      <c r="B135" s="4" t="s">
        <v>245</v>
      </c>
      <c r="C135" s="4">
        <v>0</v>
      </c>
      <c r="D135" s="4">
        <v>0</v>
      </c>
      <c r="E135" s="4" t="s">
        <v>214</v>
      </c>
      <c r="F135" s="4" t="s">
        <v>230</v>
      </c>
    </row>
    <row r="136" spans="1:6" x14ac:dyDescent="0.25">
      <c r="A136" s="4">
        <v>133</v>
      </c>
      <c r="B136" s="4" t="s">
        <v>245</v>
      </c>
      <c r="C136" s="4">
        <v>0</v>
      </c>
      <c r="D136" s="4">
        <v>0</v>
      </c>
      <c r="E136" s="4" t="s">
        <v>214</v>
      </c>
      <c r="F136" s="4" t="s">
        <v>230</v>
      </c>
    </row>
    <row r="137" spans="1:6" x14ac:dyDescent="0.25">
      <c r="A137" s="4">
        <v>134</v>
      </c>
      <c r="B137" s="4" t="s">
        <v>245</v>
      </c>
      <c r="C137" s="4">
        <v>0</v>
      </c>
      <c r="D137" s="4">
        <v>0</v>
      </c>
      <c r="E137" s="4" t="s">
        <v>214</v>
      </c>
      <c r="F137" s="4" t="s">
        <v>230</v>
      </c>
    </row>
    <row r="138" spans="1:6" x14ac:dyDescent="0.25">
      <c r="A138" s="4">
        <v>135</v>
      </c>
      <c r="B138" s="4" t="s">
        <v>245</v>
      </c>
      <c r="C138" s="4">
        <v>0</v>
      </c>
      <c r="D138" s="4">
        <v>0</v>
      </c>
      <c r="E138" s="4" t="s">
        <v>214</v>
      </c>
      <c r="F138" s="4" t="s">
        <v>230</v>
      </c>
    </row>
    <row r="139" spans="1:6" x14ac:dyDescent="0.25">
      <c r="A139" s="4">
        <v>136</v>
      </c>
      <c r="B139" s="4" t="s">
        <v>245</v>
      </c>
      <c r="C139" s="4">
        <v>0</v>
      </c>
      <c r="D139" s="4">
        <v>0</v>
      </c>
      <c r="E139" s="4" t="s">
        <v>214</v>
      </c>
      <c r="F139" s="4" t="s">
        <v>230</v>
      </c>
    </row>
    <row r="140" spans="1:6" x14ac:dyDescent="0.25">
      <c r="A140" s="4">
        <v>137</v>
      </c>
      <c r="B140" s="4" t="s">
        <v>245</v>
      </c>
      <c r="C140" s="4">
        <v>0</v>
      </c>
      <c r="D140" s="4">
        <v>0</v>
      </c>
      <c r="E140" s="4" t="s">
        <v>214</v>
      </c>
      <c r="F140" s="4" t="s">
        <v>230</v>
      </c>
    </row>
    <row r="141" spans="1:6" x14ac:dyDescent="0.25">
      <c r="A141" s="4">
        <v>138</v>
      </c>
      <c r="B141" s="4" t="s">
        <v>245</v>
      </c>
      <c r="C141" s="4">
        <v>0</v>
      </c>
      <c r="D141" s="4">
        <v>0</v>
      </c>
      <c r="E141" s="4" t="s">
        <v>214</v>
      </c>
      <c r="F141" s="4" t="s">
        <v>230</v>
      </c>
    </row>
    <row r="142" spans="1:6" x14ac:dyDescent="0.25">
      <c r="A142" s="4">
        <v>139</v>
      </c>
      <c r="B142" s="4" t="s">
        <v>245</v>
      </c>
      <c r="C142" s="4">
        <v>0</v>
      </c>
      <c r="D142" s="4">
        <v>0</v>
      </c>
      <c r="E142" s="4" t="s">
        <v>214</v>
      </c>
      <c r="F142" s="4" t="s">
        <v>230</v>
      </c>
    </row>
    <row r="143" spans="1:6" x14ac:dyDescent="0.25">
      <c r="A143" s="4">
        <v>140</v>
      </c>
      <c r="B143" s="4" t="s">
        <v>245</v>
      </c>
      <c r="C143" s="4">
        <v>0</v>
      </c>
      <c r="D143" s="4">
        <v>0</v>
      </c>
      <c r="E143" s="4" t="s">
        <v>214</v>
      </c>
      <c r="F143" s="4" t="s">
        <v>230</v>
      </c>
    </row>
    <row r="144" spans="1:6" x14ac:dyDescent="0.25">
      <c r="A144" s="4">
        <v>141</v>
      </c>
      <c r="B144" s="4" t="s">
        <v>245</v>
      </c>
      <c r="C144" s="4">
        <v>0</v>
      </c>
      <c r="D144" s="4">
        <v>0</v>
      </c>
      <c r="E144" s="4" t="s">
        <v>214</v>
      </c>
      <c r="F144" s="4" t="s">
        <v>230</v>
      </c>
    </row>
    <row r="145" spans="1:6" x14ac:dyDescent="0.25">
      <c r="A145" s="4">
        <v>142</v>
      </c>
      <c r="B145" s="4" t="s">
        <v>245</v>
      </c>
      <c r="C145" s="4">
        <v>0</v>
      </c>
      <c r="D145" s="4">
        <v>0</v>
      </c>
      <c r="E145" s="4" t="s">
        <v>214</v>
      </c>
      <c r="F145" s="4" t="s">
        <v>230</v>
      </c>
    </row>
    <row r="146" spans="1:6" x14ac:dyDescent="0.25">
      <c r="A146" s="4">
        <v>143</v>
      </c>
      <c r="B146" s="4" t="s">
        <v>245</v>
      </c>
      <c r="C146" s="4">
        <v>0</v>
      </c>
      <c r="D146" s="4">
        <v>0</v>
      </c>
      <c r="E146" s="4" t="s">
        <v>214</v>
      </c>
      <c r="F146" s="4" t="s">
        <v>230</v>
      </c>
    </row>
    <row r="147" spans="1:6" x14ac:dyDescent="0.25">
      <c r="A147" s="4">
        <v>144</v>
      </c>
      <c r="B147" s="4" t="s">
        <v>245</v>
      </c>
      <c r="C147" s="4">
        <v>0</v>
      </c>
      <c r="D147" s="4">
        <v>0</v>
      </c>
      <c r="E147" s="4" t="s">
        <v>214</v>
      </c>
      <c r="F147" s="4" t="s">
        <v>230</v>
      </c>
    </row>
    <row r="148" spans="1:6" x14ac:dyDescent="0.25">
      <c r="A148" s="4">
        <v>145</v>
      </c>
      <c r="B148" s="4" t="s">
        <v>245</v>
      </c>
      <c r="C148" s="4">
        <v>0</v>
      </c>
      <c r="D148" s="4">
        <v>0</v>
      </c>
      <c r="E148" s="4" t="s">
        <v>214</v>
      </c>
      <c r="F148" s="4" t="s">
        <v>230</v>
      </c>
    </row>
    <row r="149" spans="1:6" x14ac:dyDescent="0.25">
      <c r="A149" s="4">
        <v>146</v>
      </c>
      <c r="B149" s="4" t="s">
        <v>245</v>
      </c>
      <c r="C149" s="4">
        <v>0</v>
      </c>
      <c r="D149" s="4">
        <v>0</v>
      </c>
      <c r="E149" s="4" t="s">
        <v>214</v>
      </c>
      <c r="F149" s="4" t="s">
        <v>230</v>
      </c>
    </row>
    <row r="150" spans="1:6" x14ac:dyDescent="0.25">
      <c r="A150" s="4">
        <v>147</v>
      </c>
      <c r="B150" s="4" t="s">
        <v>245</v>
      </c>
      <c r="C150" s="4">
        <v>0</v>
      </c>
      <c r="D150" s="4">
        <v>0</v>
      </c>
      <c r="E150" s="4" t="s">
        <v>214</v>
      </c>
      <c r="F150" s="4" t="s">
        <v>230</v>
      </c>
    </row>
    <row r="151" spans="1:6" x14ac:dyDescent="0.25">
      <c r="A151" s="4">
        <v>148</v>
      </c>
      <c r="B151" s="4" t="s">
        <v>245</v>
      </c>
      <c r="C151" s="4">
        <v>0</v>
      </c>
      <c r="D151" s="4">
        <v>0</v>
      </c>
      <c r="E151" s="4" t="s">
        <v>214</v>
      </c>
      <c r="F151" s="4" t="s">
        <v>230</v>
      </c>
    </row>
    <row r="152" spans="1:6" x14ac:dyDescent="0.25">
      <c r="A152" s="4">
        <v>149</v>
      </c>
      <c r="B152" s="4" t="s">
        <v>245</v>
      </c>
      <c r="C152" s="4">
        <v>0</v>
      </c>
      <c r="D152" s="4">
        <v>0</v>
      </c>
      <c r="E152" s="4" t="s">
        <v>214</v>
      </c>
      <c r="F152" s="4" t="s">
        <v>230</v>
      </c>
    </row>
    <row r="153" spans="1:6" x14ac:dyDescent="0.25">
      <c r="A153" s="4">
        <v>150</v>
      </c>
      <c r="B153" s="4" t="s">
        <v>245</v>
      </c>
      <c r="C153" s="4">
        <v>0</v>
      </c>
      <c r="D153" s="4">
        <v>0</v>
      </c>
      <c r="E153" s="4" t="s">
        <v>214</v>
      </c>
      <c r="F153" s="4" t="s">
        <v>230</v>
      </c>
    </row>
    <row r="154" spans="1:6" x14ac:dyDescent="0.25">
      <c r="A154" s="4">
        <v>151</v>
      </c>
      <c r="B154" s="4" t="s">
        <v>245</v>
      </c>
      <c r="C154" s="4">
        <v>0</v>
      </c>
      <c r="D154" s="4">
        <v>0</v>
      </c>
      <c r="E154" s="4" t="s">
        <v>214</v>
      </c>
      <c r="F154" s="4" t="s">
        <v>230</v>
      </c>
    </row>
    <row r="155" spans="1:6" x14ac:dyDescent="0.25">
      <c r="A155" s="4">
        <v>152</v>
      </c>
      <c r="B155" s="4" t="s">
        <v>245</v>
      </c>
      <c r="C155" s="4">
        <v>0</v>
      </c>
      <c r="D155" s="4">
        <v>0</v>
      </c>
      <c r="E155" s="4" t="s">
        <v>214</v>
      </c>
      <c r="F155" s="4" t="s">
        <v>230</v>
      </c>
    </row>
    <row r="156" spans="1:6" x14ac:dyDescent="0.25">
      <c r="A156" s="4">
        <v>153</v>
      </c>
      <c r="B156" s="4" t="s">
        <v>245</v>
      </c>
      <c r="C156" s="4">
        <v>0</v>
      </c>
      <c r="D156" s="4">
        <v>0</v>
      </c>
      <c r="E156" s="4" t="s">
        <v>214</v>
      </c>
      <c r="F156" s="4" t="s">
        <v>230</v>
      </c>
    </row>
    <row r="157" spans="1:6" x14ac:dyDescent="0.25">
      <c r="A157" s="4">
        <v>154</v>
      </c>
      <c r="B157" s="4" t="s">
        <v>245</v>
      </c>
      <c r="C157" s="4">
        <v>0</v>
      </c>
      <c r="D157" s="4">
        <v>0</v>
      </c>
      <c r="E157" s="4" t="s">
        <v>214</v>
      </c>
      <c r="F157" s="4" t="s">
        <v>230</v>
      </c>
    </row>
    <row r="158" spans="1:6" x14ac:dyDescent="0.25">
      <c r="A158" s="4">
        <v>155</v>
      </c>
      <c r="B158" s="4" t="s">
        <v>245</v>
      </c>
      <c r="C158" s="4">
        <v>0</v>
      </c>
      <c r="D158" s="4">
        <v>0</v>
      </c>
      <c r="E158" s="4" t="s">
        <v>214</v>
      </c>
      <c r="F158" s="4" t="s">
        <v>230</v>
      </c>
    </row>
    <row r="159" spans="1:6" x14ac:dyDescent="0.25">
      <c r="A159" s="4">
        <v>156</v>
      </c>
      <c r="B159" s="4" t="s">
        <v>245</v>
      </c>
      <c r="C159" s="4">
        <v>0</v>
      </c>
      <c r="D159" s="4">
        <v>0</v>
      </c>
      <c r="E159" s="4" t="s">
        <v>214</v>
      </c>
      <c r="F159" s="4" t="s">
        <v>230</v>
      </c>
    </row>
    <row r="160" spans="1:6" x14ac:dyDescent="0.25">
      <c r="A160" s="4">
        <v>157</v>
      </c>
      <c r="B160" s="4" t="s">
        <v>245</v>
      </c>
      <c r="C160" s="4">
        <v>0</v>
      </c>
      <c r="D160" s="4">
        <v>0</v>
      </c>
      <c r="E160" s="4" t="s">
        <v>214</v>
      </c>
      <c r="F160" s="4" t="s">
        <v>230</v>
      </c>
    </row>
    <row r="161" spans="1:6" x14ac:dyDescent="0.25">
      <c r="A161" s="4">
        <v>158</v>
      </c>
      <c r="B161" s="4" t="s">
        <v>245</v>
      </c>
      <c r="C161" s="4">
        <v>0</v>
      </c>
      <c r="D161" s="4">
        <v>0</v>
      </c>
      <c r="E161" s="4" t="s">
        <v>214</v>
      </c>
      <c r="F161" s="4" t="s">
        <v>230</v>
      </c>
    </row>
    <row r="162" spans="1:6" x14ac:dyDescent="0.25">
      <c r="A162" s="4">
        <v>159</v>
      </c>
      <c r="B162" s="4" t="s">
        <v>245</v>
      </c>
      <c r="C162" s="4">
        <v>0</v>
      </c>
      <c r="D162" s="4">
        <v>0</v>
      </c>
      <c r="E162" s="4" t="s">
        <v>214</v>
      </c>
      <c r="F162" s="4" t="s">
        <v>230</v>
      </c>
    </row>
    <row r="163" spans="1:6" x14ac:dyDescent="0.25">
      <c r="A163" s="4">
        <v>160</v>
      </c>
      <c r="B163" s="4" t="s">
        <v>245</v>
      </c>
      <c r="C163" s="4">
        <v>0</v>
      </c>
      <c r="D163" s="4">
        <v>0</v>
      </c>
      <c r="E163" s="4" t="s">
        <v>214</v>
      </c>
      <c r="F163" s="4" t="s">
        <v>230</v>
      </c>
    </row>
    <row r="164" spans="1:6" x14ac:dyDescent="0.25">
      <c r="A164" s="4">
        <v>161</v>
      </c>
      <c r="B164" s="4" t="s">
        <v>245</v>
      </c>
      <c r="C164" s="4">
        <v>0</v>
      </c>
      <c r="D164" s="4">
        <v>0</v>
      </c>
      <c r="E164" s="4" t="s">
        <v>214</v>
      </c>
      <c r="F164" s="4" t="s">
        <v>230</v>
      </c>
    </row>
    <row r="165" spans="1:6" x14ac:dyDescent="0.25">
      <c r="A165" s="4">
        <v>162</v>
      </c>
      <c r="B165" s="4" t="s">
        <v>245</v>
      </c>
      <c r="C165" s="4">
        <v>0</v>
      </c>
      <c r="D165" s="4">
        <v>0</v>
      </c>
      <c r="E165" s="4" t="s">
        <v>214</v>
      </c>
      <c r="F165" s="4" t="s">
        <v>230</v>
      </c>
    </row>
    <row r="166" spans="1:6" x14ac:dyDescent="0.25">
      <c r="A166" s="4">
        <v>163</v>
      </c>
      <c r="B166" s="4" t="s">
        <v>245</v>
      </c>
      <c r="C166" s="4">
        <v>0</v>
      </c>
      <c r="D166" s="4">
        <v>0</v>
      </c>
      <c r="E166" s="4" t="s">
        <v>214</v>
      </c>
      <c r="F166" s="4" t="s">
        <v>230</v>
      </c>
    </row>
    <row r="167" spans="1:6" x14ac:dyDescent="0.25">
      <c r="A167" s="4">
        <v>164</v>
      </c>
      <c r="B167" s="4" t="s">
        <v>245</v>
      </c>
      <c r="C167" s="4">
        <v>0</v>
      </c>
      <c r="D167" s="4">
        <v>0</v>
      </c>
      <c r="E167" s="4" t="s">
        <v>214</v>
      </c>
      <c r="F167" s="4" t="s">
        <v>230</v>
      </c>
    </row>
    <row r="168" spans="1:6" x14ac:dyDescent="0.25">
      <c r="A168" s="4">
        <v>165</v>
      </c>
      <c r="B168" s="4" t="s">
        <v>245</v>
      </c>
      <c r="C168" s="4">
        <v>0</v>
      </c>
      <c r="D168" s="4">
        <v>0</v>
      </c>
      <c r="E168" s="4" t="s">
        <v>214</v>
      </c>
      <c r="F168" s="4" t="s">
        <v>230</v>
      </c>
    </row>
    <row r="169" spans="1:6" x14ac:dyDescent="0.25">
      <c r="A169" s="4">
        <v>166</v>
      </c>
      <c r="B169" s="4" t="s">
        <v>245</v>
      </c>
      <c r="C169" s="4">
        <v>0</v>
      </c>
      <c r="D169" s="4">
        <v>0</v>
      </c>
      <c r="E169" s="4" t="s">
        <v>214</v>
      </c>
      <c r="F169" s="4" t="s">
        <v>230</v>
      </c>
    </row>
    <row r="170" spans="1:6" x14ac:dyDescent="0.25">
      <c r="A170" s="4">
        <v>167</v>
      </c>
      <c r="B170" s="4" t="s">
        <v>245</v>
      </c>
      <c r="C170" s="4">
        <v>0</v>
      </c>
      <c r="D170" s="4">
        <v>0</v>
      </c>
      <c r="E170" s="4" t="s">
        <v>214</v>
      </c>
      <c r="F170" s="4" t="s">
        <v>230</v>
      </c>
    </row>
    <row r="171" spans="1:6" x14ac:dyDescent="0.25">
      <c r="A171" s="4">
        <v>168</v>
      </c>
      <c r="B171" s="4" t="s">
        <v>245</v>
      </c>
      <c r="C171" s="4">
        <v>0</v>
      </c>
      <c r="D171" s="4">
        <v>0</v>
      </c>
      <c r="E171" s="4" t="s">
        <v>214</v>
      </c>
      <c r="F171" s="4" t="s">
        <v>230</v>
      </c>
    </row>
    <row r="172" spans="1:6" x14ac:dyDescent="0.25">
      <c r="A172" s="4">
        <v>169</v>
      </c>
      <c r="B172" s="4" t="s">
        <v>245</v>
      </c>
      <c r="C172" s="4">
        <v>0</v>
      </c>
      <c r="D172" s="4">
        <v>0</v>
      </c>
      <c r="E172" s="4" t="s">
        <v>214</v>
      </c>
      <c r="F172" s="4" t="s">
        <v>230</v>
      </c>
    </row>
    <row r="173" spans="1:6" x14ac:dyDescent="0.25">
      <c r="A173" s="4">
        <v>170</v>
      </c>
      <c r="B173" s="4" t="s">
        <v>245</v>
      </c>
      <c r="C173" s="4">
        <v>0</v>
      </c>
      <c r="D173" s="4">
        <v>0</v>
      </c>
      <c r="E173" s="4" t="s">
        <v>214</v>
      </c>
      <c r="F173" s="4" t="s">
        <v>230</v>
      </c>
    </row>
    <row r="174" spans="1:6" x14ac:dyDescent="0.25">
      <c r="A174" s="4">
        <v>171</v>
      </c>
      <c r="B174" s="4" t="s">
        <v>245</v>
      </c>
      <c r="C174" s="4">
        <v>0</v>
      </c>
      <c r="D174" s="4">
        <v>0</v>
      </c>
      <c r="E174" s="4" t="s">
        <v>214</v>
      </c>
      <c r="F174" s="4" t="s">
        <v>230</v>
      </c>
    </row>
    <row r="175" spans="1:6" x14ac:dyDescent="0.25">
      <c r="A175" s="4">
        <v>172</v>
      </c>
      <c r="B175" s="4" t="s">
        <v>245</v>
      </c>
      <c r="C175" s="4">
        <v>0</v>
      </c>
      <c r="D175" s="4">
        <v>0</v>
      </c>
      <c r="E175" s="4" t="s">
        <v>214</v>
      </c>
      <c r="F175" s="4" t="s">
        <v>230</v>
      </c>
    </row>
    <row r="176" spans="1:6" x14ac:dyDescent="0.25">
      <c r="A176" s="4">
        <v>173</v>
      </c>
      <c r="B176" s="4" t="s">
        <v>245</v>
      </c>
      <c r="C176" s="4">
        <v>0</v>
      </c>
      <c r="D176" s="4">
        <v>0</v>
      </c>
      <c r="E176" s="4" t="s">
        <v>214</v>
      </c>
      <c r="F176" s="4" t="s">
        <v>230</v>
      </c>
    </row>
    <row r="177" spans="1:6" x14ac:dyDescent="0.25">
      <c r="A177" s="4">
        <v>174</v>
      </c>
      <c r="B177" s="4" t="s">
        <v>245</v>
      </c>
      <c r="C177" s="4">
        <v>0</v>
      </c>
      <c r="D177" s="4">
        <v>0</v>
      </c>
      <c r="E177" s="4" t="s">
        <v>214</v>
      </c>
      <c r="F177" s="4" t="s">
        <v>230</v>
      </c>
    </row>
    <row r="178" spans="1:6" x14ac:dyDescent="0.25">
      <c r="A178" s="4">
        <v>175</v>
      </c>
      <c r="B178" s="4" t="s">
        <v>245</v>
      </c>
      <c r="C178" s="4">
        <v>0</v>
      </c>
      <c r="D178" s="4">
        <v>0</v>
      </c>
      <c r="E178" s="4" t="s">
        <v>214</v>
      </c>
      <c r="F178" s="4" t="s">
        <v>230</v>
      </c>
    </row>
    <row r="179" spans="1:6" x14ac:dyDescent="0.25">
      <c r="A179" s="4">
        <v>176</v>
      </c>
      <c r="B179" s="4" t="s">
        <v>245</v>
      </c>
      <c r="C179" s="4">
        <v>0</v>
      </c>
      <c r="D179" s="4">
        <v>0</v>
      </c>
      <c r="E179" s="4" t="s">
        <v>214</v>
      </c>
      <c r="F179" s="4" t="s">
        <v>230</v>
      </c>
    </row>
    <row r="180" spans="1:6" x14ac:dyDescent="0.25">
      <c r="A180" s="4">
        <v>177</v>
      </c>
      <c r="B180" s="4" t="s">
        <v>245</v>
      </c>
      <c r="C180" s="4">
        <v>0</v>
      </c>
      <c r="D180" s="4">
        <v>0</v>
      </c>
      <c r="E180" s="4" t="s">
        <v>214</v>
      </c>
      <c r="F180" s="4" t="s">
        <v>230</v>
      </c>
    </row>
    <row r="181" spans="1:6" x14ac:dyDescent="0.25">
      <c r="A181" s="4">
        <v>178</v>
      </c>
      <c r="B181" s="4" t="s">
        <v>245</v>
      </c>
      <c r="C181" s="4">
        <v>0</v>
      </c>
      <c r="D181" s="4">
        <v>0</v>
      </c>
      <c r="E181" s="4" t="s">
        <v>214</v>
      </c>
      <c r="F181" s="4" t="s">
        <v>230</v>
      </c>
    </row>
    <row r="182" spans="1:6" x14ac:dyDescent="0.25">
      <c r="A182" s="4">
        <v>179</v>
      </c>
      <c r="B182" s="4" t="s">
        <v>245</v>
      </c>
      <c r="C182" s="4">
        <v>0</v>
      </c>
      <c r="D182" s="4">
        <v>0</v>
      </c>
      <c r="E182" s="4" t="s">
        <v>214</v>
      </c>
      <c r="F182" s="4" t="s">
        <v>230</v>
      </c>
    </row>
    <row r="183" spans="1:6" x14ac:dyDescent="0.25">
      <c r="A183" s="4">
        <v>180</v>
      </c>
      <c r="B183" s="4" t="s">
        <v>245</v>
      </c>
      <c r="C183" s="4">
        <v>0</v>
      </c>
      <c r="D183" s="4">
        <v>0</v>
      </c>
      <c r="E183" s="4" t="s">
        <v>214</v>
      </c>
      <c r="F183" s="4" t="s">
        <v>230</v>
      </c>
    </row>
    <row r="184" spans="1:6" x14ac:dyDescent="0.25">
      <c r="A184" s="4">
        <v>181</v>
      </c>
      <c r="B184" s="4" t="s">
        <v>245</v>
      </c>
      <c r="C184" s="4">
        <v>0</v>
      </c>
      <c r="D184" s="4">
        <v>0</v>
      </c>
      <c r="E184" s="4" t="s">
        <v>214</v>
      </c>
      <c r="F184" s="4" t="s">
        <v>230</v>
      </c>
    </row>
    <row r="185" spans="1:6" x14ac:dyDescent="0.25">
      <c r="A185" s="4">
        <v>182</v>
      </c>
      <c r="B185" s="4" t="s">
        <v>245</v>
      </c>
      <c r="C185" s="4">
        <v>0</v>
      </c>
      <c r="D185" s="4">
        <v>0</v>
      </c>
      <c r="E185" s="4" t="s">
        <v>214</v>
      </c>
      <c r="F185" s="4" t="s">
        <v>230</v>
      </c>
    </row>
    <row r="186" spans="1:6" x14ac:dyDescent="0.25">
      <c r="A186" s="4">
        <v>183</v>
      </c>
      <c r="B186" s="4" t="s">
        <v>245</v>
      </c>
      <c r="C186" s="4">
        <v>0</v>
      </c>
      <c r="D186" s="4">
        <v>0</v>
      </c>
      <c r="E186" s="4" t="s">
        <v>214</v>
      </c>
      <c r="F186" s="4" t="s">
        <v>230</v>
      </c>
    </row>
    <row r="187" spans="1:6" x14ac:dyDescent="0.25">
      <c r="A187" s="4">
        <v>184</v>
      </c>
      <c r="B187" s="4" t="s">
        <v>245</v>
      </c>
      <c r="C187" s="4">
        <v>0</v>
      </c>
      <c r="D187" s="4">
        <v>0</v>
      </c>
      <c r="E187" s="4" t="s">
        <v>214</v>
      </c>
      <c r="F187" s="4" t="s">
        <v>230</v>
      </c>
    </row>
    <row r="188" spans="1:6" x14ac:dyDescent="0.25">
      <c r="A188" s="4">
        <v>185</v>
      </c>
      <c r="B188" s="4" t="s">
        <v>245</v>
      </c>
      <c r="C188" s="4">
        <v>0</v>
      </c>
      <c r="D188" s="4">
        <v>0</v>
      </c>
      <c r="E188" s="4" t="s">
        <v>214</v>
      </c>
      <c r="F188" s="4" t="s">
        <v>230</v>
      </c>
    </row>
    <row r="189" spans="1:6" x14ac:dyDescent="0.25">
      <c r="A189" s="4">
        <v>186</v>
      </c>
      <c r="B189" s="4" t="s">
        <v>245</v>
      </c>
      <c r="C189" s="4">
        <v>0</v>
      </c>
      <c r="D189" s="4">
        <v>0</v>
      </c>
      <c r="E189" s="4" t="s">
        <v>214</v>
      </c>
      <c r="F189" s="4" t="s">
        <v>230</v>
      </c>
    </row>
    <row r="190" spans="1:6" x14ac:dyDescent="0.25">
      <c r="A190" s="4">
        <v>187</v>
      </c>
      <c r="B190" s="4" t="s">
        <v>245</v>
      </c>
      <c r="C190" s="4">
        <v>0</v>
      </c>
      <c r="D190" s="4">
        <v>0</v>
      </c>
      <c r="E190" s="4" t="s">
        <v>214</v>
      </c>
      <c r="F190" s="4" t="s">
        <v>230</v>
      </c>
    </row>
    <row r="191" spans="1:6" x14ac:dyDescent="0.25">
      <c r="A191" s="4">
        <v>188</v>
      </c>
      <c r="B191" s="4" t="s">
        <v>245</v>
      </c>
      <c r="C191" s="4">
        <v>0</v>
      </c>
      <c r="D191" s="4">
        <v>0</v>
      </c>
      <c r="E191" s="4" t="s">
        <v>214</v>
      </c>
      <c r="F191" s="4" t="s">
        <v>230</v>
      </c>
    </row>
    <row r="192" spans="1:6" x14ac:dyDescent="0.25">
      <c r="A192" s="4">
        <v>189</v>
      </c>
      <c r="B192" s="4" t="s">
        <v>245</v>
      </c>
      <c r="C192" s="4">
        <v>0</v>
      </c>
      <c r="D192" s="4">
        <v>0</v>
      </c>
      <c r="E192" s="4" t="s">
        <v>214</v>
      </c>
      <c r="F192" s="4" t="s">
        <v>230</v>
      </c>
    </row>
    <row r="193" spans="1:6" x14ac:dyDescent="0.25">
      <c r="A193" s="4">
        <v>190</v>
      </c>
      <c r="B193" s="4" t="s">
        <v>245</v>
      </c>
      <c r="C193" s="4">
        <v>0</v>
      </c>
      <c r="D193" s="4">
        <v>0</v>
      </c>
      <c r="E193" s="4" t="s">
        <v>214</v>
      </c>
      <c r="F193" s="4" t="s">
        <v>230</v>
      </c>
    </row>
    <row r="194" spans="1:6" x14ac:dyDescent="0.25">
      <c r="A194" s="4">
        <v>191</v>
      </c>
      <c r="B194" s="4" t="s">
        <v>245</v>
      </c>
      <c r="C194" s="4">
        <v>0</v>
      </c>
      <c r="D194" s="4">
        <v>0</v>
      </c>
      <c r="E194" s="4" t="s">
        <v>214</v>
      </c>
      <c r="F194" s="4" t="s">
        <v>230</v>
      </c>
    </row>
    <row r="195" spans="1:6" x14ac:dyDescent="0.25">
      <c r="A195" s="4">
        <v>192</v>
      </c>
      <c r="B195" s="4" t="s">
        <v>245</v>
      </c>
      <c r="C195" s="4">
        <v>0</v>
      </c>
      <c r="D195" s="4">
        <v>0</v>
      </c>
      <c r="E195" s="4" t="s">
        <v>214</v>
      </c>
      <c r="F195" s="4" t="s">
        <v>230</v>
      </c>
    </row>
    <row r="196" spans="1:6" x14ac:dyDescent="0.25">
      <c r="A196" s="4">
        <v>193</v>
      </c>
      <c r="B196" s="4" t="s">
        <v>245</v>
      </c>
      <c r="C196" s="4">
        <v>0</v>
      </c>
      <c r="D196" s="4">
        <v>0</v>
      </c>
      <c r="E196" s="4" t="s">
        <v>214</v>
      </c>
      <c r="F196" s="4" t="s">
        <v>230</v>
      </c>
    </row>
    <row r="197" spans="1:6" x14ac:dyDescent="0.25">
      <c r="A197" s="4">
        <v>194</v>
      </c>
      <c r="B197" s="4" t="s">
        <v>245</v>
      </c>
      <c r="C197" s="4">
        <v>0</v>
      </c>
      <c r="D197" s="4">
        <v>0</v>
      </c>
      <c r="E197" s="4" t="s">
        <v>214</v>
      </c>
      <c r="F197" s="4" t="s">
        <v>230</v>
      </c>
    </row>
    <row r="198" spans="1:6" x14ac:dyDescent="0.25">
      <c r="A198" s="4">
        <v>195</v>
      </c>
      <c r="B198" s="4" t="s">
        <v>245</v>
      </c>
      <c r="C198" s="4">
        <v>0</v>
      </c>
      <c r="D198" s="4">
        <v>0</v>
      </c>
      <c r="E198" s="4" t="s">
        <v>214</v>
      </c>
      <c r="F198" s="4" t="s">
        <v>230</v>
      </c>
    </row>
    <row r="199" spans="1:6" x14ac:dyDescent="0.25">
      <c r="A199" s="4">
        <v>196</v>
      </c>
      <c r="B199" s="4" t="s">
        <v>245</v>
      </c>
      <c r="C199" s="4">
        <v>0</v>
      </c>
      <c r="D199" s="4">
        <v>0</v>
      </c>
      <c r="E199" s="4" t="s">
        <v>214</v>
      </c>
      <c r="F199" s="4" t="s">
        <v>230</v>
      </c>
    </row>
    <row r="200" spans="1:6" x14ac:dyDescent="0.25">
      <c r="A200" s="4">
        <v>197</v>
      </c>
      <c r="B200" s="4" t="s">
        <v>245</v>
      </c>
      <c r="C200" s="4">
        <v>0</v>
      </c>
      <c r="D200" s="4">
        <v>0</v>
      </c>
      <c r="E200" s="4" t="s">
        <v>214</v>
      </c>
      <c r="F200" s="4" t="s">
        <v>230</v>
      </c>
    </row>
    <row r="201" spans="1:6" x14ac:dyDescent="0.25">
      <c r="A201" s="4">
        <v>198</v>
      </c>
      <c r="B201" s="4" t="s">
        <v>245</v>
      </c>
      <c r="C201" s="4">
        <v>0</v>
      </c>
      <c r="D201" s="4">
        <v>0</v>
      </c>
      <c r="E201" s="4" t="s">
        <v>214</v>
      </c>
      <c r="F201" s="4" t="s">
        <v>230</v>
      </c>
    </row>
    <row r="202" spans="1:6" x14ac:dyDescent="0.25">
      <c r="A202" s="4">
        <v>199</v>
      </c>
      <c r="B202" s="4" t="s">
        <v>245</v>
      </c>
      <c r="C202" s="4">
        <v>0</v>
      </c>
      <c r="D202" s="4">
        <v>0</v>
      </c>
      <c r="E202" s="4" t="s">
        <v>214</v>
      </c>
      <c r="F202" s="4" t="s">
        <v>230</v>
      </c>
    </row>
    <row r="203" spans="1:6" x14ac:dyDescent="0.25">
      <c r="A203" s="4">
        <v>200</v>
      </c>
      <c r="B203" s="4" t="s">
        <v>245</v>
      </c>
      <c r="C203" s="4">
        <v>0</v>
      </c>
      <c r="D203" s="4">
        <v>0</v>
      </c>
      <c r="E203" s="4" t="s">
        <v>214</v>
      </c>
      <c r="F203" s="4" t="s">
        <v>230</v>
      </c>
    </row>
    <row r="204" spans="1:6" x14ac:dyDescent="0.25">
      <c r="A204" s="4">
        <v>201</v>
      </c>
      <c r="B204" s="4" t="s">
        <v>245</v>
      </c>
      <c r="C204" s="4">
        <v>0</v>
      </c>
      <c r="D204" s="4">
        <v>0</v>
      </c>
      <c r="E204" s="4" t="s">
        <v>214</v>
      </c>
      <c r="F204" s="4" t="s">
        <v>230</v>
      </c>
    </row>
    <row r="205" spans="1:6" x14ac:dyDescent="0.25">
      <c r="A205" s="4">
        <v>202</v>
      </c>
      <c r="B205" s="4" t="s">
        <v>245</v>
      </c>
      <c r="C205" s="4">
        <v>0</v>
      </c>
      <c r="D205" s="4">
        <v>0</v>
      </c>
      <c r="E205" s="4" t="s">
        <v>214</v>
      </c>
      <c r="F205" s="4" t="s">
        <v>230</v>
      </c>
    </row>
    <row r="206" spans="1:6" x14ac:dyDescent="0.25">
      <c r="A206" s="4">
        <v>203</v>
      </c>
      <c r="B206" s="4" t="s">
        <v>245</v>
      </c>
      <c r="C206" s="4">
        <v>0</v>
      </c>
      <c r="D206" s="4">
        <v>0</v>
      </c>
      <c r="E206" s="4" t="s">
        <v>214</v>
      </c>
      <c r="F206" s="4" t="s">
        <v>230</v>
      </c>
    </row>
    <row r="207" spans="1:6" x14ac:dyDescent="0.25">
      <c r="A207" s="4">
        <v>204</v>
      </c>
      <c r="B207" s="4" t="s">
        <v>245</v>
      </c>
      <c r="C207" s="4">
        <v>0</v>
      </c>
      <c r="D207" s="4">
        <v>0</v>
      </c>
      <c r="E207" s="4" t="s">
        <v>214</v>
      </c>
      <c r="F207" s="4" t="s">
        <v>230</v>
      </c>
    </row>
    <row r="208" spans="1:6" x14ac:dyDescent="0.25">
      <c r="A208" s="4">
        <v>205</v>
      </c>
      <c r="B208" s="4" t="s">
        <v>245</v>
      </c>
      <c r="C208" s="4">
        <v>0</v>
      </c>
      <c r="D208" s="4">
        <v>0</v>
      </c>
      <c r="E208" s="4" t="s">
        <v>214</v>
      </c>
      <c r="F208" s="4" t="s">
        <v>230</v>
      </c>
    </row>
    <row r="209" spans="1:6" x14ac:dyDescent="0.25">
      <c r="A209" s="4">
        <v>206</v>
      </c>
      <c r="B209" s="4" t="s">
        <v>245</v>
      </c>
      <c r="C209" s="4">
        <v>0</v>
      </c>
      <c r="D209" s="4">
        <v>0</v>
      </c>
      <c r="E209" s="4" t="s">
        <v>214</v>
      </c>
      <c r="F209" s="4" t="s">
        <v>230</v>
      </c>
    </row>
    <row r="210" spans="1:6" x14ac:dyDescent="0.25">
      <c r="A210" s="4">
        <v>207</v>
      </c>
      <c r="B210" s="4" t="s">
        <v>245</v>
      </c>
      <c r="C210" s="4">
        <v>0</v>
      </c>
      <c r="D210" s="4">
        <v>0</v>
      </c>
      <c r="E210" s="4" t="s">
        <v>214</v>
      </c>
      <c r="F210" s="4" t="s">
        <v>230</v>
      </c>
    </row>
    <row r="211" spans="1:6" x14ac:dyDescent="0.25">
      <c r="A211" s="4">
        <v>208</v>
      </c>
      <c r="B211" s="4" t="s">
        <v>245</v>
      </c>
      <c r="C211" s="4">
        <v>0</v>
      </c>
      <c r="D211" s="4">
        <v>0</v>
      </c>
      <c r="E211" s="4" t="s">
        <v>214</v>
      </c>
      <c r="F211" s="4" t="s">
        <v>230</v>
      </c>
    </row>
    <row r="212" spans="1:6" x14ac:dyDescent="0.25">
      <c r="A212" s="4">
        <v>209</v>
      </c>
      <c r="B212" s="4" t="s">
        <v>245</v>
      </c>
      <c r="C212" s="4">
        <v>0</v>
      </c>
      <c r="D212" s="4">
        <v>0</v>
      </c>
      <c r="E212" s="4" t="s">
        <v>214</v>
      </c>
      <c r="F212" s="4" t="s">
        <v>230</v>
      </c>
    </row>
    <row r="213" spans="1:6" x14ac:dyDescent="0.25">
      <c r="A213" s="4">
        <v>210</v>
      </c>
      <c r="B213" s="4" t="s">
        <v>245</v>
      </c>
      <c r="C213" s="4">
        <v>0</v>
      </c>
      <c r="D213" s="4">
        <v>0</v>
      </c>
      <c r="E213" s="4" t="s">
        <v>214</v>
      </c>
      <c r="F213" s="4" t="s">
        <v>230</v>
      </c>
    </row>
    <row r="214" spans="1:6" x14ac:dyDescent="0.25">
      <c r="A214" s="4">
        <v>211</v>
      </c>
      <c r="B214" s="4" t="s">
        <v>245</v>
      </c>
      <c r="C214" s="4">
        <v>0</v>
      </c>
      <c r="D214" s="4">
        <v>0</v>
      </c>
      <c r="E214" s="4" t="s">
        <v>214</v>
      </c>
      <c r="F214" s="4" t="s">
        <v>230</v>
      </c>
    </row>
    <row r="215" spans="1:6" x14ac:dyDescent="0.25">
      <c r="A215" s="4">
        <v>212</v>
      </c>
      <c r="B215" s="4" t="s">
        <v>245</v>
      </c>
      <c r="C215" s="4">
        <v>0</v>
      </c>
      <c r="D215" s="4">
        <v>0</v>
      </c>
      <c r="E215" s="4" t="s">
        <v>214</v>
      </c>
      <c r="F215" s="4" t="s">
        <v>230</v>
      </c>
    </row>
    <row r="216" spans="1:6" x14ac:dyDescent="0.25">
      <c r="A216" s="4">
        <v>213</v>
      </c>
      <c r="B216" s="4" t="s">
        <v>245</v>
      </c>
      <c r="C216" s="4">
        <v>0</v>
      </c>
      <c r="D216" s="4">
        <v>0</v>
      </c>
      <c r="E216" s="4" t="s">
        <v>214</v>
      </c>
      <c r="F216" s="4" t="s">
        <v>230</v>
      </c>
    </row>
    <row r="217" spans="1:6" x14ac:dyDescent="0.25">
      <c r="A217" s="4">
        <v>214</v>
      </c>
      <c r="B217" s="4" t="s">
        <v>245</v>
      </c>
      <c r="C217" s="4">
        <v>0</v>
      </c>
      <c r="D217" s="4">
        <v>0</v>
      </c>
      <c r="E217" s="4" t="s">
        <v>214</v>
      </c>
      <c r="F217" s="4" t="s">
        <v>230</v>
      </c>
    </row>
    <row r="218" spans="1:6" x14ac:dyDescent="0.25">
      <c r="A218" s="4">
        <v>215</v>
      </c>
      <c r="B218" s="4" t="s">
        <v>245</v>
      </c>
      <c r="C218" s="4">
        <v>0</v>
      </c>
      <c r="D218" s="4">
        <v>0</v>
      </c>
      <c r="E218" s="4" t="s">
        <v>214</v>
      </c>
      <c r="F218" s="4" t="s">
        <v>230</v>
      </c>
    </row>
    <row r="219" spans="1:6" x14ac:dyDescent="0.25">
      <c r="A219" s="4">
        <v>216</v>
      </c>
      <c r="B219" s="4" t="s">
        <v>245</v>
      </c>
      <c r="C219" s="4">
        <v>0</v>
      </c>
      <c r="D219" s="4">
        <v>0</v>
      </c>
      <c r="E219" s="4" t="s">
        <v>214</v>
      </c>
      <c r="F219" s="4" t="s">
        <v>230</v>
      </c>
    </row>
    <row r="220" spans="1:6" x14ac:dyDescent="0.25">
      <c r="A220" s="4">
        <v>217</v>
      </c>
      <c r="B220" s="4" t="s">
        <v>245</v>
      </c>
      <c r="C220" s="4">
        <v>0</v>
      </c>
      <c r="D220" s="4">
        <v>0</v>
      </c>
      <c r="E220" s="4" t="s">
        <v>214</v>
      </c>
      <c r="F220" s="4" t="s">
        <v>230</v>
      </c>
    </row>
    <row r="221" spans="1:6" x14ac:dyDescent="0.25">
      <c r="A221" s="4">
        <v>218</v>
      </c>
      <c r="B221" s="4" t="s">
        <v>245</v>
      </c>
      <c r="C221" s="4">
        <v>0</v>
      </c>
      <c r="D221" s="4">
        <v>0</v>
      </c>
      <c r="E221" s="4" t="s">
        <v>214</v>
      </c>
      <c r="F221" s="4" t="s">
        <v>230</v>
      </c>
    </row>
    <row r="222" spans="1:6" x14ac:dyDescent="0.25">
      <c r="A222" s="4">
        <v>219</v>
      </c>
      <c r="B222" s="4" t="s">
        <v>245</v>
      </c>
      <c r="C222" s="4">
        <v>0</v>
      </c>
      <c r="D222" s="4">
        <v>0</v>
      </c>
      <c r="E222" s="4" t="s">
        <v>214</v>
      </c>
      <c r="F222" s="4" t="s">
        <v>230</v>
      </c>
    </row>
    <row r="223" spans="1:6" x14ac:dyDescent="0.25">
      <c r="A223" s="4">
        <v>220</v>
      </c>
      <c r="B223" s="4" t="s">
        <v>245</v>
      </c>
      <c r="C223" s="4">
        <v>0</v>
      </c>
      <c r="D223" s="4">
        <v>0</v>
      </c>
      <c r="E223" s="4" t="s">
        <v>214</v>
      </c>
      <c r="F223" s="4" t="s">
        <v>230</v>
      </c>
    </row>
    <row r="224" spans="1:6" x14ac:dyDescent="0.25">
      <c r="A224" s="4">
        <v>221</v>
      </c>
      <c r="B224" s="4" t="s">
        <v>245</v>
      </c>
      <c r="C224" s="4">
        <v>0</v>
      </c>
      <c r="D224" s="4">
        <v>0</v>
      </c>
      <c r="E224" s="4" t="s">
        <v>214</v>
      </c>
      <c r="F224" s="4" t="s">
        <v>230</v>
      </c>
    </row>
    <row r="225" spans="1:6" x14ac:dyDescent="0.25">
      <c r="A225" s="4">
        <v>222</v>
      </c>
      <c r="B225" s="4" t="s">
        <v>245</v>
      </c>
      <c r="C225" s="4">
        <v>0</v>
      </c>
      <c r="D225" s="4">
        <v>0</v>
      </c>
      <c r="E225" s="4" t="s">
        <v>214</v>
      </c>
      <c r="F225" s="4" t="s">
        <v>230</v>
      </c>
    </row>
    <row r="226" spans="1:6" x14ac:dyDescent="0.25">
      <c r="A226" s="4">
        <v>223</v>
      </c>
      <c r="B226" s="4" t="s">
        <v>245</v>
      </c>
      <c r="C226" s="4">
        <v>0</v>
      </c>
      <c r="D226" s="4">
        <v>0</v>
      </c>
      <c r="E226" s="4" t="s">
        <v>214</v>
      </c>
      <c r="F226" s="4" t="s">
        <v>230</v>
      </c>
    </row>
    <row r="227" spans="1:6" x14ac:dyDescent="0.25">
      <c r="A227" s="4">
        <v>224</v>
      </c>
      <c r="B227" s="4" t="s">
        <v>245</v>
      </c>
      <c r="C227" s="4">
        <v>0</v>
      </c>
      <c r="D227" s="4">
        <v>0</v>
      </c>
      <c r="E227" s="4" t="s">
        <v>214</v>
      </c>
      <c r="F227" s="4" t="s">
        <v>230</v>
      </c>
    </row>
    <row r="228" spans="1:6" x14ac:dyDescent="0.25">
      <c r="A228" s="4">
        <v>225</v>
      </c>
      <c r="B228" s="4" t="s">
        <v>245</v>
      </c>
      <c r="C228" s="4">
        <v>0</v>
      </c>
      <c r="D228" s="4">
        <v>0</v>
      </c>
      <c r="E228" s="4" t="s">
        <v>214</v>
      </c>
      <c r="F228" s="4" t="s">
        <v>230</v>
      </c>
    </row>
    <row r="229" spans="1:6" x14ac:dyDescent="0.25">
      <c r="A229" s="4">
        <v>226</v>
      </c>
      <c r="B229" s="4" t="s">
        <v>245</v>
      </c>
      <c r="C229" s="4">
        <v>0</v>
      </c>
      <c r="D229" s="4">
        <v>0</v>
      </c>
      <c r="E229" s="4" t="s">
        <v>214</v>
      </c>
      <c r="F229" s="4" t="s">
        <v>230</v>
      </c>
    </row>
    <row r="230" spans="1:6" x14ac:dyDescent="0.25">
      <c r="A230" s="4">
        <v>227</v>
      </c>
      <c r="B230" s="4" t="s">
        <v>245</v>
      </c>
      <c r="C230" s="4">
        <v>0</v>
      </c>
      <c r="D230" s="4">
        <v>0</v>
      </c>
      <c r="E230" s="4" t="s">
        <v>214</v>
      </c>
      <c r="F230" s="4" t="s">
        <v>230</v>
      </c>
    </row>
    <row r="231" spans="1:6" x14ac:dyDescent="0.25">
      <c r="A231" s="4">
        <v>228</v>
      </c>
      <c r="B231" s="4" t="s">
        <v>245</v>
      </c>
      <c r="C231" s="4">
        <v>0</v>
      </c>
      <c r="D231" s="4">
        <v>0</v>
      </c>
      <c r="E231" s="4" t="s">
        <v>214</v>
      </c>
      <c r="F231" s="4" t="s">
        <v>230</v>
      </c>
    </row>
    <row r="232" spans="1:6" x14ac:dyDescent="0.25">
      <c r="A232" s="4">
        <v>229</v>
      </c>
      <c r="B232" s="4" t="s">
        <v>245</v>
      </c>
      <c r="C232" s="4">
        <v>0</v>
      </c>
      <c r="D232" s="4">
        <v>0</v>
      </c>
      <c r="E232" s="4" t="s">
        <v>214</v>
      </c>
      <c r="F232" s="4" t="s">
        <v>230</v>
      </c>
    </row>
    <row r="233" spans="1:6" x14ac:dyDescent="0.25">
      <c r="A233" s="4">
        <v>230</v>
      </c>
      <c r="B233" s="4" t="s">
        <v>245</v>
      </c>
      <c r="C233" s="4">
        <v>0</v>
      </c>
      <c r="D233" s="4">
        <v>0</v>
      </c>
      <c r="E233" s="4" t="s">
        <v>214</v>
      </c>
      <c r="F233" s="4" t="s">
        <v>230</v>
      </c>
    </row>
    <row r="234" spans="1:6" x14ac:dyDescent="0.25">
      <c r="A234" s="4">
        <v>231</v>
      </c>
      <c r="B234" s="4" t="s">
        <v>245</v>
      </c>
      <c r="C234" s="4">
        <v>0</v>
      </c>
      <c r="D234" s="4">
        <v>0</v>
      </c>
      <c r="E234" s="4" t="s">
        <v>214</v>
      </c>
      <c r="F234" s="4" t="s">
        <v>230</v>
      </c>
    </row>
    <row r="235" spans="1:6" x14ac:dyDescent="0.25">
      <c r="A235" s="4">
        <v>232</v>
      </c>
      <c r="B235" s="4" t="s">
        <v>245</v>
      </c>
      <c r="C235" s="4">
        <v>0</v>
      </c>
      <c r="D235" s="4">
        <v>0</v>
      </c>
      <c r="E235" s="4" t="s">
        <v>214</v>
      </c>
      <c r="F235" s="4" t="s">
        <v>230</v>
      </c>
    </row>
    <row r="236" spans="1:6" x14ac:dyDescent="0.25">
      <c r="A236" s="4">
        <v>233</v>
      </c>
      <c r="B236" s="4" t="s">
        <v>245</v>
      </c>
      <c r="C236" s="4">
        <v>0</v>
      </c>
      <c r="D236" s="4">
        <v>0</v>
      </c>
      <c r="E236" s="4" t="s">
        <v>214</v>
      </c>
      <c r="F236" s="4" t="s">
        <v>230</v>
      </c>
    </row>
    <row r="237" spans="1:6" x14ac:dyDescent="0.25">
      <c r="A237" s="4">
        <v>234</v>
      </c>
      <c r="B237" s="4" t="s">
        <v>245</v>
      </c>
      <c r="C237" s="4">
        <v>0</v>
      </c>
      <c r="D237" s="4">
        <v>0</v>
      </c>
      <c r="E237" s="4" t="s">
        <v>214</v>
      </c>
      <c r="F237" s="4" t="s">
        <v>230</v>
      </c>
    </row>
    <row r="238" spans="1:6" x14ac:dyDescent="0.25">
      <c r="A238" s="4">
        <v>235</v>
      </c>
      <c r="B238" s="4" t="s">
        <v>245</v>
      </c>
      <c r="C238" s="4">
        <v>0</v>
      </c>
      <c r="D238" s="4">
        <v>0</v>
      </c>
      <c r="E238" s="4" t="s">
        <v>214</v>
      </c>
      <c r="F238" s="4" t="s">
        <v>230</v>
      </c>
    </row>
    <row r="239" spans="1:6" x14ac:dyDescent="0.25">
      <c r="A239" s="4">
        <v>236</v>
      </c>
      <c r="B239" s="4" t="s">
        <v>245</v>
      </c>
      <c r="C239" s="4">
        <v>0</v>
      </c>
      <c r="D239" s="4">
        <v>0</v>
      </c>
      <c r="E239" s="4" t="s">
        <v>214</v>
      </c>
      <c r="F239" s="4" t="s">
        <v>230</v>
      </c>
    </row>
    <row r="240" spans="1:6" x14ac:dyDescent="0.25">
      <c r="A240" s="4">
        <v>237</v>
      </c>
      <c r="B240" s="4" t="s">
        <v>245</v>
      </c>
      <c r="C240" s="4">
        <v>0</v>
      </c>
      <c r="D240" s="4">
        <v>0</v>
      </c>
      <c r="E240" s="4" t="s">
        <v>214</v>
      </c>
      <c r="F240" s="4" t="s">
        <v>230</v>
      </c>
    </row>
    <row r="241" spans="1:6" x14ac:dyDescent="0.25">
      <c r="A241" s="4">
        <v>238</v>
      </c>
      <c r="B241" s="4" t="s">
        <v>245</v>
      </c>
      <c r="C241" s="4">
        <v>0</v>
      </c>
      <c r="D241" s="4">
        <v>0</v>
      </c>
      <c r="E241" s="4" t="s">
        <v>214</v>
      </c>
      <c r="F241" s="4" t="s">
        <v>230</v>
      </c>
    </row>
    <row r="242" spans="1:6" x14ac:dyDescent="0.25">
      <c r="A242" s="4">
        <v>239</v>
      </c>
      <c r="B242" s="4" t="s">
        <v>245</v>
      </c>
      <c r="C242" s="4">
        <v>0</v>
      </c>
      <c r="D242" s="4">
        <v>0</v>
      </c>
      <c r="E242" s="4" t="s">
        <v>214</v>
      </c>
      <c r="F242" s="4" t="s">
        <v>230</v>
      </c>
    </row>
    <row r="243" spans="1:6" x14ac:dyDescent="0.25">
      <c r="A243" s="4">
        <v>240</v>
      </c>
      <c r="B243" s="4" t="s">
        <v>245</v>
      </c>
      <c r="C243" s="4">
        <v>0</v>
      </c>
      <c r="D243" s="4">
        <v>0</v>
      </c>
      <c r="E243" s="4" t="s">
        <v>214</v>
      </c>
      <c r="F243" s="4" t="s">
        <v>230</v>
      </c>
    </row>
    <row r="244" spans="1:6" x14ac:dyDescent="0.25">
      <c r="A244" s="4">
        <v>241</v>
      </c>
      <c r="B244" s="4" t="s">
        <v>245</v>
      </c>
      <c r="C244" s="4">
        <v>0</v>
      </c>
      <c r="D244" s="4">
        <v>0</v>
      </c>
      <c r="E244" s="4" t="s">
        <v>214</v>
      </c>
      <c r="F244" s="4" t="s">
        <v>230</v>
      </c>
    </row>
    <row r="245" spans="1:6" x14ac:dyDescent="0.25">
      <c r="A245" s="4">
        <v>242</v>
      </c>
      <c r="B245" s="4" t="s">
        <v>245</v>
      </c>
      <c r="C245" s="4">
        <v>0</v>
      </c>
      <c r="D245" s="4">
        <v>0</v>
      </c>
      <c r="E245" s="4" t="s">
        <v>214</v>
      </c>
      <c r="F245" s="4" t="s">
        <v>230</v>
      </c>
    </row>
    <row r="246" spans="1:6" x14ac:dyDescent="0.25">
      <c r="A246" s="4">
        <v>243</v>
      </c>
      <c r="B246" s="4" t="s">
        <v>245</v>
      </c>
      <c r="C246" s="4">
        <v>0</v>
      </c>
      <c r="D246" s="4">
        <v>0</v>
      </c>
      <c r="E246" s="4" t="s">
        <v>214</v>
      </c>
      <c r="F246" s="4" t="s">
        <v>230</v>
      </c>
    </row>
    <row r="247" spans="1:6" x14ac:dyDescent="0.25">
      <c r="A247" s="4">
        <v>244</v>
      </c>
      <c r="B247" s="4" t="s">
        <v>245</v>
      </c>
      <c r="C247" s="4">
        <v>0</v>
      </c>
      <c r="D247" s="4">
        <v>0</v>
      </c>
      <c r="E247" s="4" t="s">
        <v>214</v>
      </c>
      <c r="F247" s="4" t="s">
        <v>230</v>
      </c>
    </row>
    <row r="248" spans="1:6" x14ac:dyDescent="0.25">
      <c r="A248" s="4">
        <v>245</v>
      </c>
      <c r="B248" s="4" t="s">
        <v>245</v>
      </c>
      <c r="C248" s="4">
        <v>0</v>
      </c>
      <c r="D248" s="4">
        <v>0</v>
      </c>
      <c r="E248" s="4" t="s">
        <v>214</v>
      </c>
      <c r="F248" s="4" t="s">
        <v>230</v>
      </c>
    </row>
    <row r="249" spans="1:6" x14ac:dyDescent="0.25">
      <c r="A249" s="4">
        <v>246</v>
      </c>
      <c r="B249" s="4" t="s">
        <v>245</v>
      </c>
      <c r="C249" s="4">
        <v>0</v>
      </c>
      <c r="D249" s="4">
        <v>0</v>
      </c>
      <c r="E249" s="4" t="s">
        <v>214</v>
      </c>
      <c r="F249" s="4" t="s">
        <v>230</v>
      </c>
    </row>
    <row r="250" spans="1:6" x14ac:dyDescent="0.25">
      <c r="A250" s="4">
        <v>247</v>
      </c>
      <c r="B250" s="4" t="s">
        <v>245</v>
      </c>
      <c r="C250" s="4">
        <v>0</v>
      </c>
      <c r="D250" s="4">
        <v>0</v>
      </c>
      <c r="E250" s="4" t="s">
        <v>214</v>
      </c>
      <c r="F250" s="4" t="s">
        <v>230</v>
      </c>
    </row>
    <row r="251" spans="1:6" x14ac:dyDescent="0.25">
      <c r="A251" s="4">
        <v>248</v>
      </c>
      <c r="B251" s="4" t="s">
        <v>245</v>
      </c>
      <c r="C251" s="4">
        <v>0</v>
      </c>
      <c r="D251" s="4">
        <v>0</v>
      </c>
      <c r="E251" s="4" t="s">
        <v>214</v>
      </c>
      <c r="F251" s="4" t="s">
        <v>230</v>
      </c>
    </row>
    <row r="252" spans="1:6" x14ac:dyDescent="0.25">
      <c r="A252" s="4">
        <v>249</v>
      </c>
      <c r="B252" s="4" t="s">
        <v>245</v>
      </c>
      <c r="C252" s="4">
        <v>0</v>
      </c>
      <c r="D252" s="4">
        <v>0</v>
      </c>
      <c r="E252" s="4" t="s">
        <v>214</v>
      </c>
      <c r="F252" s="4" t="s">
        <v>230</v>
      </c>
    </row>
    <row r="253" spans="1:6" x14ac:dyDescent="0.25">
      <c r="A253" s="4">
        <v>250</v>
      </c>
      <c r="B253" s="4" t="s">
        <v>245</v>
      </c>
      <c r="C253" s="4">
        <v>0</v>
      </c>
      <c r="D253" s="4">
        <v>0</v>
      </c>
      <c r="E253" s="4" t="s">
        <v>214</v>
      </c>
      <c r="F253" s="4" t="s">
        <v>230</v>
      </c>
    </row>
    <row r="254" spans="1:6" x14ac:dyDescent="0.25">
      <c r="A254" s="4">
        <v>251</v>
      </c>
      <c r="B254" s="4" t="s">
        <v>245</v>
      </c>
      <c r="C254" s="4">
        <v>0</v>
      </c>
      <c r="D254" s="4">
        <v>0</v>
      </c>
      <c r="E254" s="4" t="s">
        <v>214</v>
      </c>
      <c r="F254" s="4" t="s">
        <v>230</v>
      </c>
    </row>
    <row r="255" spans="1:6" x14ac:dyDescent="0.25">
      <c r="A255" s="4">
        <v>252</v>
      </c>
      <c r="B255" s="4" t="s">
        <v>245</v>
      </c>
      <c r="C255" s="4">
        <v>0</v>
      </c>
      <c r="D255" s="4">
        <v>0</v>
      </c>
      <c r="E255" s="4" t="s">
        <v>214</v>
      </c>
      <c r="F255" s="4" t="s">
        <v>230</v>
      </c>
    </row>
    <row r="256" spans="1:6" x14ac:dyDescent="0.25">
      <c r="A256" s="4">
        <v>253</v>
      </c>
      <c r="B256" s="4" t="s">
        <v>245</v>
      </c>
      <c r="C256" s="4">
        <v>0</v>
      </c>
      <c r="D256" s="4">
        <v>0</v>
      </c>
      <c r="E256" s="4" t="s">
        <v>214</v>
      </c>
      <c r="F256" s="4" t="s">
        <v>230</v>
      </c>
    </row>
    <row r="257" spans="1:6" x14ac:dyDescent="0.25">
      <c r="A257" s="4">
        <v>254</v>
      </c>
      <c r="B257" s="4" t="s">
        <v>245</v>
      </c>
      <c r="C257" s="4">
        <v>0</v>
      </c>
      <c r="D257" s="4">
        <v>0</v>
      </c>
      <c r="E257" s="4" t="s">
        <v>214</v>
      </c>
      <c r="F257" s="4" t="s">
        <v>230</v>
      </c>
    </row>
    <row r="258" spans="1:6" x14ac:dyDescent="0.25">
      <c r="A258" s="4">
        <v>255</v>
      </c>
      <c r="B258" s="4" t="s">
        <v>245</v>
      </c>
      <c r="C258" s="4">
        <v>0</v>
      </c>
      <c r="D258" s="4">
        <v>0</v>
      </c>
      <c r="E258" s="4" t="s">
        <v>214</v>
      </c>
      <c r="F258" s="4" t="s">
        <v>230</v>
      </c>
    </row>
    <row r="259" spans="1:6" x14ac:dyDescent="0.25">
      <c r="A259" s="4">
        <v>256</v>
      </c>
      <c r="B259" s="4" t="s">
        <v>245</v>
      </c>
      <c r="C259" s="4">
        <v>0</v>
      </c>
      <c r="D259" s="4">
        <v>0</v>
      </c>
      <c r="E259" s="4" t="s">
        <v>214</v>
      </c>
      <c r="F259" s="4" t="s">
        <v>230</v>
      </c>
    </row>
    <row r="260" spans="1:6" x14ac:dyDescent="0.25">
      <c r="A260" s="4">
        <v>257</v>
      </c>
      <c r="B260" s="4" t="s">
        <v>245</v>
      </c>
      <c r="C260" s="4">
        <v>0</v>
      </c>
      <c r="D260" s="4">
        <v>0</v>
      </c>
      <c r="E260" s="4" t="s">
        <v>214</v>
      </c>
      <c r="F260" s="4" t="s">
        <v>230</v>
      </c>
    </row>
    <row r="261" spans="1:6" x14ac:dyDescent="0.25">
      <c r="A261" s="4">
        <v>258</v>
      </c>
      <c r="B261" s="4" t="s">
        <v>245</v>
      </c>
      <c r="C261" s="4">
        <v>0</v>
      </c>
      <c r="D261" s="4">
        <v>0</v>
      </c>
      <c r="E261" s="4" t="s">
        <v>214</v>
      </c>
      <c r="F261" s="4" t="s">
        <v>230</v>
      </c>
    </row>
    <row r="262" spans="1:6" x14ac:dyDescent="0.25">
      <c r="A262" s="4">
        <v>259</v>
      </c>
      <c r="B262" s="4" t="s">
        <v>245</v>
      </c>
      <c r="C262" s="4">
        <v>0</v>
      </c>
      <c r="D262" s="4">
        <v>0</v>
      </c>
      <c r="E262" s="4" t="s">
        <v>214</v>
      </c>
      <c r="F262" s="4" t="s">
        <v>230</v>
      </c>
    </row>
    <row r="263" spans="1:6" x14ac:dyDescent="0.25">
      <c r="A263" s="4">
        <v>260</v>
      </c>
      <c r="B263" s="4" t="s">
        <v>245</v>
      </c>
      <c r="C263" s="4">
        <v>0</v>
      </c>
      <c r="D263" s="4">
        <v>0</v>
      </c>
      <c r="E263" s="4" t="s">
        <v>214</v>
      </c>
      <c r="F263" s="4" t="s">
        <v>230</v>
      </c>
    </row>
    <row r="264" spans="1:6" x14ac:dyDescent="0.25">
      <c r="A264" s="4">
        <v>261</v>
      </c>
      <c r="B264" s="4" t="s">
        <v>245</v>
      </c>
      <c r="C264" s="4">
        <v>0</v>
      </c>
      <c r="D264" s="4">
        <v>0</v>
      </c>
      <c r="E264" s="4" t="s">
        <v>214</v>
      </c>
      <c r="F264" s="4" t="s">
        <v>230</v>
      </c>
    </row>
    <row r="265" spans="1:6" x14ac:dyDescent="0.25">
      <c r="A265" s="4">
        <v>262</v>
      </c>
      <c r="B265" s="4" t="s">
        <v>245</v>
      </c>
      <c r="C265" s="4">
        <v>0</v>
      </c>
      <c r="D265" s="4">
        <v>0</v>
      </c>
      <c r="E265" s="4" t="s">
        <v>214</v>
      </c>
      <c r="F265" s="4" t="s">
        <v>230</v>
      </c>
    </row>
    <row r="266" spans="1:6" x14ac:dyDescent="0.25">
      <c r="A266" s="4">
        <v>263</v>
      </c>
      <c r="B266" s="4" t="s">
        <v>245</v>
      </c>
      <c r="C266" s="4">
        <v>0</v>
      </c>
      <c r="D266" s="4">
        <v>0</v>
      </c>
      <c r="E266" s="4" t="s">
        <v>214</v>
      </c>
      <c r="F266" s="4" t="s">
        <v>230</v>
      </c>
    </row>
    <row r="267" spans="1:6" x14ac:dyDescent="0.25">
      <c r="A267" s="4">
        <v>264</v>
      </c>
      <c r="B267" s="4" t="s">
        <v>245</v>
      </c>
      <c r="C267" s="4">
        <v>0</v>
      </c>
      <c r="D267" s="4">
        <v>0</v>
      </c>
      <c r="E267" s="4" t="s">
        <v>214</v>
      </c>
      <c r="F267" s="4" t="s">
        <v>230</v>
      </c>
    </row>
    <row r="268" spans="1:6" x14ac:dyDescent="0.25">
      <c r="A268" s="4">
        <v>265</v>
      </c>
      <c r="B268" s="4" t="s">
        <v>245</v>
      </c>
      <c r="C268" s="4">
        <v>0</v>
      </c>
      <c r="D268" s="4">
        <v>0</v>
      </c>
      <c r="E268" s="4" t="s">
        <v>214</v>
      </c>
      <c r="F268" s="4" t="s">
        <v>230</v>
      </c>
    </row>
    <row r="269" spans="1:6" x14ac:dyDescent="0.25">
      <c r="A269" s="4">
        <v>266</v>
      </c>
      <c r="B269" s="4" t="s">
        <v>245</v>
      </c>
      <c r="C269" s="4">
        <v>0</v>
      </c>
      <c r="D269" s="4">
        <v>0</v>
      </c>
      <c r="E269" s="4" t="s">
        <v>214</v>
      </c>
      <c r="F269" s="4" t="s">
        <v>230</v>
      </c>
    </row>
    <row r="270" spans="1:6" x14ac:dyDescent="0.25">
      <c r="A270" s="4">
        <v>267</v>
      </c>
      <c r="B270" s="4" t="s">
        <v>245</v>
      </c>
      <c r="C270" s="4">
        <v>0</v>
      </c>
      <c r="D270" s="4">
        <v>0</v>
      </c>
      <c r="E270" s="4" t="s">
        <v>214</v>
      </c>
      <c r="F270" s="4" t="s">
        <v>230</v>
      </c>
    </row>
    <row r="271" spans="1:6" x14ac:dyDescent="0.25">
      <c r="A271" s="4">
        <v>268</v>
      </c>
      <c r="B271" s="4" t="s">
        <v>245</v>
      </c>
      <c r="C271" s="4">
        <v>0</v>
      </c>
      <c r="D271" s="4">
        <v>0</v>
      </c>
      <c r="E271" s="4" t="s">
        <v>214</v>
      </c>
      <c r="F271" s="4" t="s">
        <v>230</v>
      </c>
    </row>
    <row r="272" spans="1:6" x14ac:dyDescent="0.25">
      <c r="A272" s="4">
        <v>269</v>
      </c>
      <c r="B272" s="4" t="s">
        <v>245</v>
      </c>
      <c r="C272" s="4">
        <v>0</v>
      </c>
      <c r="D272" s="4">
        <v>0</v>
      </c>
      <c r="E272" s="4" t="s">
        <v>214</v>
      </c>
      <c r="F272" s="4" t="s">
        <v>230</v>
      </c>
    </row>
    <row r="273" spans="1:6" x14ac:dyDescent="0.25">
      <c r="A273" s="4">
        <v>270</v>
      </c>
      <c r="B273" s="4" t="s">
        <v>245</v>
      </c>
      <c r="C273" s="4">
        <v>0</v>
      </c>
      <c r="D273" s="4">
        <v>0</v>
      </c>
      <c r="E273" s="4" t="s">
        <v>214</v>
      </c>
      <c r="F273" s="4" t="s">
        <v>230</v>
      </c>
    </row>
    <row r="274" spans="1:6" x14ac:dyDescent="0.25">
      <c r="A274" s="4">
        <v>271</v>
      </c>
      <c r="B274" s="4" t="s">
        <v>245</v>
      </c>
      <c r="C274" s="4">
        <v>0</v>
      </c>
      <c r="D274" s="4">
        <v>0</v>
      </c>
      <c r="E274" s="4" t="s">
        <v>214</v>
      </c>
      <c r="F274" s="4" t="s">
        <v>230</v>
      </c>
    </row>
    <row r="275" spans="1:6" x14ac:dyDescent="0.25">
      <c r="A275" s="4">
        <v>272</v>
      </c>
      <c r="B275" s="4" t="s">
        <v>245</v>
      </c>
      <c r="C275" s="4">
        <v>0</v>
      </c>
      <c r="D275" s="4">
        <v>0</v>
      </c>
      <c r="E275" s="4" t="s">
        <v>214</v>
      </c>
      <c r="F275" s="4" t="s">
        <v>230</v>
      </c>
    </row>
    <row r="276" spans="1:6" x14ac:dyDescent="0.25">
      <c r="A276" s="4">
        <v>273</v>
      </c>
      <c r="B276" s="4" t="s">
        <v>245</v>
      </c>
      <c r="C276" s="4">
        <v>0</v>
      </c>
      <c r="D276" s="4">
        <v>0</v>
      </c>
      <c r="E276" s="4" t="s">
        <v>214</v>
      </c>
      <c r="F276" s="4" t="s">
        <v>230</v>
      </c>
    </row>
    <row r="277" spans="1:6" x14ac:dyDescent="0.25">
      <c r="A277" s="4">
        <v>274</v>
      </c>
      <c r="B277" s="4" t="s">
        <v>245</v>
      </c>
      <c r="C277" s="4">
        <v>0</v>
      </c>
      <c r="D277" s="4">
        <v>0</v>
      </c>
      <c r="E277" s="4" t="s">
        <v>214</v>
      </c>
      <c r="F277" s="4" t="s">
        <v>230</v>
      </c>
    </row>
    <row r="278" spans="1:6" x14ac:dyDescent="0.25">
      <c r="A278" s="4">
        <v>275</v>
      </c>
      <c r="B278" s="4" t="s">
        <v>245</v>
      </c>
      <c r="C278" s="4">
        <v>0</v>
      </c>
      <c r="D278" s="4">
        <v>0</v>
      </c>
      <c r="E278" s="4" t="s">
        <v>214</v>
      </c>
      <c r="F278" s="4" t="s">
        <v>230</v>
      </c>
    </row>
    <row r="279" spans="1:6" x14ac:dyDescent="0.25">
      <c r="A279" s="4">
        <v>276</v>
      </c>
      <c r="B279" s="4" t="s">
        <v>245</v>
      </c>
      <c r="C279" s="4">
        <v>0</v>
      </c>
      <c r="D279" s="4">
        <v>0</v>
      </c>
      <c r="E279" s="4" t="s">
        <v>214</v>
      </c>
      <c r="F279" s="4" t="s">
        <v>230</v>
      </c>
    </row>
    <row r="280" spans="1:6" x14ac:dyDescent="0.25">
      <c r="A280" s="4">
        <v>277</v>
      </c>
      <c r="B280" s="4" t="s">
        <v>245</v>
      </c>
      <c r="C280" s="4">
        <v>0</v>
      </c>
      <c r="D280" s="4">
        <v>0</v>
      </c>
      <c r="E280" s="4" t="s">
        <v>214</v>
      </c>
      <c r="F280" s="4" t="s">
        <v>230</v>
      </c>
    </row>
    <row r="281" spans="1:6" x14ac:dyDescent="0.25">
      <c r="A281" s="4">
        <v>278</v>
      </c>
      <c r="B281" s="4" t="s">
        <v>245</v>
      </c>
      <c r="C281" s="4">
        <v>0</v>
      </c>
      <c r="D281" s="4">
        <v>0</v>
      </c>
      <c r="E281" s="4" t="s">
        <v>214</v>
      </c>
      <c r="F281" s="4" t="s">
        <v>230</v>
      </c>
    </row>
    <row r="282" spans="1:6" x14ac:dyDescent="0.25">
      <c r="A282" s="4">
        <v>279</v>
      </c>
      <c r="B282" s="4" t="s">
        <v>245</v>
      </c>
      <c r="C282" s="4">
        <v>0</v>
      </c>
      <c r="D282" s="4">
        <v>0</v>
      </c>
      <c r="E282" s="4" t="s">
        <v>214</v>
      </c>
      <c r="F282" s="4" t="s">
        <v>230</v>
      </c>
    </row>
    <row r="283" spans="1:6" x14ac:dyDescent="0.25">
      <c r="A283" s="4">
        <v>280</v>
      </c>
      <c r="B283" s="4" t="s">
        <v>245</v>
      </c>
      <c r="C283" s="4">
        <v>0</v>
      </c>
      <c r="D283" s="4">
        <v>0</v>
      </c>
      <c r="E283" s="4" t="s">
        <v>214</v>
      </c>
      <c r="F283" s="4" t="s">
        <v>230</v>
      </c>
    </row>
    <row r="284" spans="1:6" x14ac:dyDescent="0.25">
      <c r="A284" s="4">
        <v>281</v>
      </c>
      <c r="B284" s="4" t="s">
        <v>245</v>
      </c>
      <c r="C284" s="4">
        <v>0</v>
      </c>
      <c r="D284" s="4">
        <v>0</v>
      </c>
      <c r="E284" s="4" t="s">
        <v>214</v>
      </c>
      <c r="F284" s="4" t="s">
        <v>230</v>
      </c>
    </row>
    <row r="285" spans="1:6" x14ac:dyDescent="0.25">
      <c r="A285" s="4">
        <v>282</v>
      </c>
      <c r="B285" s="4" t="s">
        <v>245</v>
      </c>
      <c r="C285" s="4">
        <v>0</v>
      </c>
      <c r="D285" s="4">
        <v>0</v>
      </c>
      <c r="E285" s="4" t="s">
        <v>214</v>
      </c>
      <c r="F285" s="4" t="s">
        <v>230</v>
      </c>
    </row>
    <row r="286" spans="1:6" x14ac:dyDescent="0.25">
      <c r="A286" s="4">
        <v>283</v>
      </c>
      <c r="B286" s="4" t="s">
        <v>245</v>
      </c>
      <c r="C286" s="4">
        <v>0</v>
      </c>
      <c r="D286" s="4">
        <v>0</v>
      </c>
      <c r="E286" s="4" t="s">
        <v>214</v>
      </c>
      <c r="F286" s="4" t="s">
        <v>230</v>
      </c>
    </row>
    <row r="287" spans="1:6" x14ac:dyDescent="0.25">
      <c r="A287" s="4">
        <v>284</v>
      </c>
      <c r="B287" s="4" t="s">
        <v>245</v>
      </c>
      <c r="C287" s="4">
        <v>0</v>
      </c>
      <c r="D287" s="4">
        <v>0</v>
      </c>
      <c r="E287" s="4" t="s">
        <v>214</v>
      </c>
      <c r="F287" s="4" t="s">
        <v>230</v>
      </c>
    </row>
    <row r="288" spans="1:6" x14ac:dyDescent="0.25">
      <c r="A288" s="4">
        <v>285</v>
      </c>
      <c r="B288" s="4" t="s">
        <v>245</v>
      </c>
      <c r="C288" s="4">
        <v>0</v>
      </c>
      <c r="D288" s="4">
        <v>0</v>
      </c>
      <c r="E288" s="4" t="s">
        <v>214</v>
      </c>
      <c r="F288" s="4" t="s">
        <v>230</v>
      </c>
    </row>
    <row r="289" spans="1:6" x14ac:dyDescent="0.25">
      <c r="A289" s="4">
        <v>286</v>
      </c>
      <c r="B289" s="4" t="s">
        <v>245</v>
      </c>
      <c r="C289" s="4">
        <v>0</v>
      </c>
      <c r="D289" s="4">
        <v>0</v>
      </c>
      <c r="E289" s="4" t="s">
        <v>214</v>
      </c>
      <c r="F289" s="4" t="s">
        <v>230</v>
      </c>
    </row>
    <row r="290" spans="1:6" x14ac:dyDescent="0.25">
      <c r="A290" s="4">
        <v>287</v>
      </c>
      <c r="B290" s="4" t="s">
        <v>245</v>
      </c>
      <c r="C290" s="4">
        <v>0</v>
      </c>
      <c r="D290" s="4">
        <v>0</v>
      </c>
      <c r="E290" s="4" t="s">
        <v>214</v>
      </c>
      <c r="F290" s="4" t="s">
        <v>230</v>
      </c>
    </row>
    <row r="291" spans="1:6" x14ac:dyDescent="0.25">
      <c r="A291" s="4">
        <v>288</v>
      </c>
      <c r="B291" s="4" t="s">
        <v>245</v>
      </c>
      <c r="C291" s="4">
        <v>0</v>
      </c>
      <c r="D291" s="4">
        <v>0</v>
      </c>
      <c r="E291" s="4" t="s">
        <v>214</v>
      </c>
      <c r="F291" s="4" t="s">
        <v>230</v>
      </c>
    </row>
    <row r="292" spans="1:6" x14ac:dyDescent="0.25">
      <c r="A292" s="4">
        <v>289</v>
      </c>
      <c r="B292" s="4" t="s">
        <v>245</v>
      </c>
      <c r="C292" s="4">
        <v>0</v>
      </c>
      <c r="D292" s="4">
        <v>0</v>
      </c>
      <c r="E292" s="4" t="s">
        <v>214</v>
      </c>
      <c r="F292" s="4" t="s">
        <v>230</v>
      </c>
    </row>
    <row r="293" spans="1:6" x14ac:dyDescent="0.25">
      <c r="A293" s="4">
        <v>290</v>
      </c>
      <c r="B293" s="4" t="s">
        <v>245</v>
      </c>
      <c r="C293" s="4">
        <v>0</v>
      </c>
      <c r="D293" s="4">
        <v>0</v>
      </c>
      <c r="E293" s="4" t="s">
        <v>214</v>
      </c>
      <c r="F293" s="4" t="s">
        <v>230</v>
      </c>
    </row>
    <row r="294" spans="1:6" x14ac:dyDescent="0.25">
      <c r="A294" s="4">
        <v>291</v>
      </c>
      <c r="B294" s="4" t="s">
        <v>245</v>
      </c>
      <c r="C294" s="4">
        <v>0</v>
      </c>
      <c r="D294" s="4">
        <v>0</v>
      </c>
      <c r="E294" s="4" t="s">
        <v>214</v>
      </c>
      <c r="F294" s="4" t="s">
        <v>230</v>
      </c>
    </row>
    <row r="295" spans="1:6" x14ac:dyDescent="0.25">
      <c r="A295" s="4">
        <v>292</v>
      </c>
      <c r="B295" s="4" t="s">
        <v>245</v>
      </c>
      <c r="C295" s="4">
        <v>0</v>
      </c>
      <c r="D295" s="4">
        <v>0</v>
      </c>
      <c r="E295" s="4" t="s">
        <v>214</v>
      </c>
      <c r="F295" s="4" t="s">
        <v>230</v>
      </c>
    </row>
    <row r="296" spans="1:6" x14ac:dyDescent="0.25">
      <c r="A296" s="4">
        <v>293</v>
      </c>
      <c r="B296" s="4" t="s">
        <v>245</v>
      </c>
      <c r="C296" s="4">
        <v>0</v>
      </c>
      <c r="D296" s="4">
        <v>0</v>
      </c>
      <c r="E296" s="4" t="s">
        <v>214</v>
      </c>
      <c r="F296" s="4" t="s">
        <v>230</v>
      </c>
    </row>
    <row r="297" spans="1:6" x14ac:dyDescent="0.25">
      <c r="A297" s="4">
        <v>294</v>
      </c>
      <c r="B297" s="4" t="s">
        <v>245</v>
      </c>
      <c r="C297" s="4">
        <v>0</v>
      </c>
      <c r="D297" s="4">
        <v>0</v>
      </c>
      <c r="E297" s="4" t="s">
        <v>214</v>
      </c>
      <c r="F297" s="4" t="s">
        <v>230</v>
      </c>
    </row>
    <row r="298" spans="1:6" x14ac:dyDescent="0.25">
      <c r="A298" s="4">
        <v>295</v>
      </c>
      <c r="B298" s="4" t="s">
        <v>245</v>
      </c>
      <c r="C298" s="4">
        <v>0</v>
      </c>
      <c r="D298" s="4">
        <v>0</v>
      </c>
      <c r="E298" s="4" t="s">
        <v>214</v>
      </c>
      <c r="F298" s="4" t="s">
        <v>230</v>
      </c>
    </row>
    <row r="299" spans="1:6" x14ac:dyDescent="0.25">
      <c r="A299" s="4">
        <v>296</v>
      </c>
      <c r="B299" s="4" t="s">
        <v>245</v>
      </c>
      <c r="C299" s="4">
        <v>0</v>
      </c>
      <c r="D299" s="4">
        <v>0</v>
      </c>
      <c r="E299" s="4" t="s">
        <v>214</v>
      </c>
      <c r="F299" s="4" t="s">
        <v>230</v>
      </c>
    </row>
    <row r="300" spans="1:6" x14ac:dyDescent="0.25">
      <c r="A300" s="4">
        <v>297</v>
      </c>
      <c r="B300" s="4" t="s">
        <v>245</v>
      </c>
      <c r="C300" s="4">
        <v>0</v>
      </c>
      <c r="D300" s="4">
        <v>0</v>
      </c>
      <c r="E300" s="4" t="s">
        <v>214</v>
      </c>
      <c r="F300" s="4" t="s">
        <v>230</v>
      </c>
    </row>
    <row r="301" spans="1:6" x14ac:dyDescent="0.25">
      <c r="A301" s="4">
        <v>298</v>
      </c>
      <c r="B301" s="4" t="s">
        <v>245</v>
      </c>
      <c r="C301" s="4">
        <v>0</v>
      </c>
      <c r="D301" s="4">
        <v>0</v>
      </c>
      <c r="E301" s="4" t="s">
        <v>214</v>
      </c>
      <c r="F301" s="4" t="s">
        <v>230</v>
      </c>
    </row>
    <row r="302" spans="1:6" x14ac:dyDescent="0.25">
      <c r="A302" s="4">
        <v>299</v>
      </c>
      <c r="B302" s="4" t="s">
        <v>245</v>
      </c>
      <c r="C302" s="4">
        <v>0</v>
      </c>
      <c r="D302" s="4">
        <v>0</v>
      </c>
      <c r="E302" s="4" t="s">
        <v>214</v>
      </c>
      <c r="F302" s="4" t="s">
        <v>230</v>
      </c>
    </row>
    <row r="303" spans="1:6" x14ac:dyDescent="0.25">
      <c r="A303" s="4">
        <v>300</v>
      </c>
      <c r="B303" s="4" t="s">
        <v>245</v>
      </c>
      <c r="C303" s="4">
        <v>0</v>
      </c>
      <c r="D303" s="4">
        <v>0</v>
      </c>
      <c r="E303" s="4" t="s">
        <v>214</v>
      </c>
      <c r="F303" s="4" t="s">
        <v>230</v>
      </c>
    </row>
    <row r="304" spans="1:6" x14ac:dyDescent="0.25">
      <c r="A304" s="4">
        <v>301</v>
      </c>
      <c r="B304" s="4" t="s">
        <v>245</v>
      </c>
      <c r="C304" s="4">
        <v>0</v>
      </c>
      <c r="D304" s="4">
        <v>0</v>
      </c>
      <c r="E304" s="4" t="s">
        <v>214</v>
      </c>
      <c r="F304" s="4" t="s">
        <v>230</v>
      </c>
    </row>
    <row r="305" spans="1:6" x14ac:dyDescent="0.25">
      <c r="A305" s="4">
        <v>302</v>
      </c>
      <c r="B305" s="4" t="s">
        <v>245</v>
      </c>
      <c r="C305" s="4">
        <v>0</v>
      </c>
      <c r="D305" s="4">
        <v>0</v>
      </c>
      <c r="E305" s="4" t="s">
        <v>214</v>
      </c>
      <c r="F305" s="4" t="s">
        <v>230</v>
      </c>
    </row>
    <row r="306" spans="1:6" x14ac:dyDescent="0.25">
      <c r="A306" s="4">
        <v>303</v>
      </c>
      <c r="B306" s="4" t="s">
        <v>245</v>
      </c>
      <c r="C306" s="4">
        <v>0</v>
      </c>
      <c r="D306" s="4">
        <v>0</v>
      </c>
      <c r="E306" s="4" t="s">
        <v>214</v>
      </c>
      <c r="F306" s="4" t="s">
        <v>230</v>
      </c>
    </row>
    <row r="307" spans="1:6" x14ac:dyDescent="0.25">
      <c r="A307" s="4">
        <v>304</v>
      </c>
      <c r="B307" s="4" t="s">
        <v>245</v>
      </c>
      <c r="C307" s="4">
        <v>0</v>
      </c>
      <c r="D307" s="4">
        <v>0</v>
      </c>
      <c r="E307" s="4" t="s">
        <v>214</v>
      </c>
      <c r="F307" s="4" t="s">
        <v>230</v>
      </c>
    </row>
    <row r="308" spans="1:6" x14ac:dyDescent="0.25">
      <c r="A308" s="4">
        <v>305</v>
      </c>
      <c r="B308" s="4" t="s">
        <v>245</v>
      </c>
      <c r="C308" s="4">
        <v>0</v>
      </c>
      <c r="D308" s="4">
        <v>0</v>
      </c>
      <c r="E308" s="4" t="s">
        <v>214</v>
      </c>
      <c r="F308" s="4" t="s">
        <v>230</v>
      </c>
    </row>
    <row r="309" spans="1:6" x14ac:dyDescent="0.25">
      <c r="A309" s="4">
        <v>306</v>
      </c>
      <c r="B309" s="4" t="s">
        <v>245</v>
      </c>
      <c r="C309" s="4">
        <v>0</v>
      </c>
      <c r="D309" s="4">
        <v>0</v>
      </c>
      <c r="E309" s="4" t="s">
        <v>214</v>
      </c>
      <c r="F309" s="4" t="s">
        <v>230</v>
      </c>
    </row>
    <row r="310" spans="1:6" x14ac:dyDescent="0.25">
      <c r="A310" s="4">
        <v>307</v>
      </c>
      <c r="B310" s="4" t="s">
        <v>245</v>
      </c>
      <c r="C310" s="4">
        <v>0</v>
      </c>
      <c r="D310" s="4">
        <v>0</v>
      </c>
      <c r="E310" s="4" t="s">
        <v>214</v>
      </c>
      <c r="F310" s="4" t="s">
        <v>230</v>
      </c>
    </row>
    <row r="311" spans="1:6" x14ac:dyDescent="0.25">
      <c r="A311" s="4">
        <v>308</v>
      </c>
      <c r="B311" s="4" t="s">
        <v>245</v>
      </c>
      <c r="C311" s="4">
        <v>0</v>
      </c>
      <c r="D311" s="4">
        <v>0</v>
      </c>
      <c r="E311" s="4" t="s">
        <v>214</v>
      </c>
      <c r="F311" s="4" t="s">
        <v>230</v>
      </c>
    </row>
    <row r="312" spans="1:6" x14ac:dyDescent="0.25">
      <c r="A312" s="4">
        <v>309</v>
      </c>
      <c r="B312" s="4" t="s">
        <v>245</v>
      </c>
      <c r="C312" s="4">
        <v>0</v>
      </c>
      <c r="D312" s="4">
        <v>0</v>
      </c>
      <c r="E312" s="4" t="s">
        <v>214</v>
      </c>
      <c r="F312" s="4" t="s">
        <v>230</v>
      </c>
    </row>
    <row r="313" spans="1:6" x14ac:dyDescent="0.25">
      <c r="A313" s="4">
        <v>310</v>
      </c>
      <c r="B313" s="4" t="s">
        <v>245</v>
      </c>
      <c r="C313" s="4">
        <v>0</v>
      </c>
      <c r="D313" s="4">
        <v>0</v>
      </c>
      <c r="E313" s="4" t="s">
        <v>214</v>
      </c>
      <c r="F313" s="4" t="s">
        <v>230</v>
      </c>
    </row>
    <row r="314" spans="1:6" x14ac:dyDescent="0.25">
      <c r="A314" s="4">
        <v>311</v>
      </c>
      <c r="B314" s="4" t="s">
        <v>245</v>
      </c>
      <c r="C314" s="4">
        <v>0</v>
      </c>
      <c r="D314" s="4">
        <v>0</v>
      </c>
      <c r="E314" s="4" t="s">
        <v>214</v>
      </c>
      <c r="F314" s="4" t="s">
        <v>230</v>
      </c>
    </row>
    <row r="315" spans="1:6" x14ac:dyDescent="0.25">
      <c r="A315" s="4">
        <v>312</v>
      </c>
      <c r="B315" s="4" t="s">
        <v>245</v>
      </c>
      <c r="C315" s="4">
        <v>0</v>
      </c>
      <c r="D315" s="4">
        <v>0</v>
      </c>
      <c r="E315" s="4" t="s">
        <v>214</v>
      </c>
      <c r="F315" s="4" t="s">
        <v>230</v>
      </c>
    </row>
    <row r="316" spans="1:6" x14ac:dyDescent="0.25">
      <c r="A316" s="4">
        <v>313</v>
      </c>
      <c r="B316" s="4" t="s">
        <v>245</v>
      </c>
      <c r="C316" s="4">
        <v>0</v>
      </c>
      <c r="D316" s="4">
        <v>0</v>
      </c>
      <c r="E316" s="4" t="s">
        <v>214</v>
      </c>
      <c r="F316" s="4" t="s">
        <v>230</v>
      </c>
    </row>
    <row r="317" spans="1:6" x14ac:dyDescent="0.25">
      <c r="A317" s="4">
        <v>314</v>
      </c>
      <c r="B317" s="4" t="s">
        <v>245</v>
      </c>
      <c r="C317" s="4">
        <v>0</v>
      </c>
      <c r="D317" s="4">
        <v>0</v>
      </c>
      <c r="E317" s="4" t="s">
        <v>214</v>
      </c>
      <c r="F317" s="4" t="s">
        <v>230</v>
      </c>
    </row>
    <row r="318" spans="1:6" x14ac:dyDescent="0.25">
      <c r="A318" s="4">
        <v>315</v>
      </c>
      <c r="B318" s="4" t="s">
        <v>245</v>
      </c>
      <c r="C318" s="4">
        <v>0</v>
      </c>
      <c r="D318" s="4">
        <v>0</v>
      </c>
      <c r="E318" s="4" t="s">
        <v>214</v>
      </c>
      <c r="F318" s="4" t="s">
        <v>230</v>
      </c>
    </row>
    <row r="319" spans="1:6" x14ac:dyDescent="0.25">
      <c r="A319" s="4">
        <v>316</v>
      </c>
      <c r="B319" s="4" t="s">
        <v>245</v>
      </c>
      <c r="C319" s="4">
        <v>0</v>
      </c>
      <c r="D319" s="4">
        <v>0</v>
      </c>
      <c r="E319" s="4" t="s">
        <v>214</v>
      </c>
      <c r="F319" s="4" t="s">
        <v>230</v>
      </c>
    </row>
    <row r="320" spans="1:6" x14ac:dyDescent="0.25">
      <c r="A320" s="4">
        <v>317</v>
      </c>
      <c r="B320" s="4" t="s">
        <v>245</v>
      </c>
      <c r="C320" s="4">
        <v>0</v>
      </c>
      <c r="D320" s="4">
        <v>0</v>
      </c>
      <c r="E320" s="4" t="s">
        <v>214</v>
      </c>
      <c r="F320" s="4" t="s">
        <v>230</v>
      </c>
    </row>
    <row r="321" spans="1:6" x14ac:dyDescent="0.25">
      <c r="A321" s="4">
        <v>318</v>
      </c>
      <c r="B321" s="4" t="s">
        <v>245</v>
      </c>
      <c r="C321" s="4">
        <v>0</v>
      </c>
      <c r="D321" s="4">
        <v>0</v>
      </c>
      <c r="E321" s="4" t="s">
        <v>214</v>
      </c>
      <c r="F321" s="4" t="s">
        <v>230</v>
      </c>
    </row>
    <row r="322" spans="1:6" x14ac:dyDescent="0.25">
      <c r="A322" s="4">
        <v>319</v>
      </c>
      <c r="B322" s="4" t="s">
        <v>245</v>
      </c>
      <c r="C322" s="4">
        <v>0</v>
      </c>
      <c r="D322" s="4">
        <v>0</v>
      </c>
      <c r="E322" s="4" t="s">
        <v>214</v>
      </c>
      <c r="F322" s="4" t="s">
        <v>230</v>
      </c>
    </row>
    <row r="323" spans="1:6" x14ac:dyDescent="0.25">
      <c r="A323" s="4">
        <v>320</v>
      </c>
      <c r="B323" s="4" t="s">
        <v>245</v>
      </c>
      <c r="C323" s="4">
        <v>0</v>
      </c>
      <c r="D323" s="4">
        <v>0</v>
      </c>
      <c r="E323" s="4" t="s">
        <v>214</v>
      </c>
      <c r="F323" s="4" t="s">
        <v>230</v>
      </c>
    </row>
    <row r="324" spans="1:6" x14ac:dyDescent="0.25">
      <c r="A324" s="4">
        <v>321</v>
      </c>
      <c r="B324" s="4" t="s">
        <v>245</v>
      </c>
      <c r="C324" s="4">
        <v>0</v>
      </c>
      <c r="D324" s="4">
        <v>0</v>
      </c>
      <c r="E324" s="4" t="s">
        <v>214</v>
      </c>
      <c r="F324" s="4" t="s">
        <v>230</v>
      </c>
    </row>
    <row r="325" spans="1:6" x14ac:dyDescent="0.25">
      <c r="A325" s="4">
        <v>322</v>
      </c>
      <c r="B325" s="4" t="s">
        <v>245</v>
      </c>
      <c r="C325" s="4">
        <v>0</v>
      </c>
      <c r="D325" s="4">
        <v>0</v>
      </c>
      <c r="E325" s="4" t="s">
        <v>214</v>
      </c>
      <c r="F325" s="4" t="s">
        <v>230</v>
      </c>
    </row>
    <row r="326" spans="1:6" x14ac:dyDescent="0.25">
      <c r="A326" s="4">
        <v>323</v>
      </c>
      <c r="B326" s="4" t="s">
        <v>245</v>
      </c>
      <c r="C326" s="4">
        <v>0</v>
      </c>
      <c r="D326" s="4">
        <v>0</v>
      </c>
      <c r="E326" s="4" t="s">
        <v>214</v>
      </c>
      <c r="F326" s="4" t="s">
        <v>230</v>
      </c>
    </row>
    <row r="327" spans="1:6" x14ac:dyDescent="0.25">
      <c r="A327" s="4">
        <v>324</v>
      </c>
      <c r="B327" s="4" t="s">
        <v>245</v>
      </c>
      <c r="C327" s="4">
        <v>0</v>
      </c>
      <c r="D327" s="4">
        <v>0</v>
      </c>
      <c r="E327" s="4" t="s">
        <v>214</v>
      </c>
      <c r="F327" s="4" t="s">
        <v>230</v>
      </c>
    </row>
    <row r="328" spans="1:6" x14ac:dyDescent="0.25">
      <c r="A328" s="4">
        <v>325</v>
      </c>
      <c r="B328" s="4" t="s">
        <v>245</v>
      </c>
      <c r="C328" s="4">
        <v>0</v>
      </c>
      <c r="D328" s="4">
        <v>0</v>
      </c>
      <c r="E328" s="4" t="s">
        <v>214</v>
      </c>
      <c r="F328" s="4" t="s">
        <v>230</v>
      </c>
    </row>
    <row r="329" spans="1:6" x14ac:dyDescent="0.25">
      <c r="A329" s="4">
        <v>326</v>
      </c>
      <c r="B329" s="4" t="s">
        <v>245</v>
      </c>
      <c r="C329" s="4">
        <v>0</v>
      </c>
      <c r="D329" s="4">
        <v>0</v>
      </c>
      <c r="E329" s="4" t="s">
        <v>214</v>
      </c>
      <c r="F329" s="4" t="s">
        <v>230</v>
      </c>
    </row>
    <row r="330" spans="1:6" x14ac:dyDescent="0.25">
      <c r="A330" s="4">
        <v>327</v>
      </c>
      <c r="B330" s="4" t="s">
        <v>245</v>
      </c>
      <c r="C330" s="4">
        <v>0</v>
      </c>
      <c r="D330" s="4">
        <v>0</v>
      </c>
      <c r="E330" s="4" t="s">
        <v>214</v>
      </c>
      <c r="F330" s="4" t="s">
        <v>230</v>
      </c>
    </row>
    <row r="331" spans="1:6" x14ac:dyDescent="0.25">
      <c r="A331" s="4">
        <v>328</v>
      </c>
      <c r="B331" s="4" t="s">
        <v>245</v>
      </c>
      <c r="C331" s="4">
        <v>0</v>
      </c>
      <c r="D331" s="4">
        <v>0</v>
      </c>
      <c r="E331" s="4" t="s">
        <v>214</v>
      </c>
      <c r="F331" s="4" t="s">
        <v>230</v>
      </c>
    </row>
    <row r="332" spans="1:6" x14ac:dyDescent="0.25">
      <c r="A332" s="4">
        <v>329</v>
      </c>
      <c r="B332" s="4" t="s">
        <v>245</v>
      </c>
      <c r="C332" s="4">
        <v>0</v>
      </c>
      <c r="D332" s="4">
        <v>0</v>
      </c>
      <c r="E332" s="4" t="s">
        <v>214</v>
      </c>
      <c r="F332" s="4" t="s">
        <v>230</v>
      </c>
    </row>
    <row r="333" spans="1:6" x14ac:dyDescent="0.25">
      <c r="A333" s="4">
        <v>330</v>
      </c>
      <c r="B333" s="4" t="s">
        <v>245</v>
      </c>
      <c r="C333" s="4">
        <v>0</v>
      </c>
      <c r="D333" s="4">
        <v>0</v>
      </c>
      <c r="E333" s="4" t="s">
        <v>214</v>
      </c>
      <c r="F333" s="4" t="s">
        <v>230</v>
      </c>
    </row>
    <row r="334" spans="1:6" x14ac:dyDescent="0.25">
      <c r="A334" s="4">
        <v>331</v>
      </c>
      <c r="B334" s="4" t="s">
        <v>245</v>
      </c>
      <c r="C334" s="4">
        <v>0</v>
      </c>
      <c r="D334" s="4">
        <v>0</v>
      </c>
      <c r="E334" s="4" t="s">
        <v>214</v>
      </c>
      <c r="F334" s="4" t="s">
        <v>230</v>
      </c>
    </row>
    <row r="335" spans="1:6" x14ac:dyDescent="0.25">
      <c r="A335" s="4">
        <v>332</v>
      </c>
      <c r="B335" s="4" t="s">
        <v>245</v>
      </c>
      <c r="C335" s="4">
        <v>0</v>
      </c>
      <c r="D335" s="4">
        <v>0</v>
      </c>
      <c r="E335" s="4" t="s">
        <v>214</v>
      </c>
      <c r="F335" s="4" t="s">
        <v>230</v>
      </c>
    </row>
    <row r="336" spans="1:6" x14ac:dyDescent="0.25">
      <c r="A336" s="4">
        <v>333</v>
      </c>
      <c r="B336" s="4" t="s">
        <v>245</v>
      </c>
      <c r="C336" s="4">
        <v>0</v>
      </c>
      <c r="D336" s="4">
        <v>0</v>
      </c>
      <c r="E336" s="4" t="s">
        <v>214</v>
      </c>
      <c r="F336" s="4" t="s">
        <v>230</v>
      </c>
    </row>
    <row r="337" spans="1:6" x14ac:dyDescent="0.25">
      <c r="A337" s="4">
        <v>334</v>
      </c>
      <c r="B337" s="4" t="s">
        <v>245</v>
      </c>
      <c r="C337" s="4">
        <v>0</v>
      </c>
      <c r="D337" s="4">
        <v>0</v>
      </c>
      <c r="E337" s="4" t="s">
        <v>214</v>
      </c>
      <c r="F337" s="4" t="s">
        <v>230</v>
      </c>
    </row>
    <row r="338" spans="1:6" x14ac:dyDescent="0.25">
      <c r="A338" s="4">
        <v>335</v>
      </c>
      <c r="B338" s="4" t="s">
        <v>245</v>
      </c>
      <c r="C338" s="4">
        <v>0</v>
      </c>
      <c r="D338" s="4">
        <v>0</v>
      </c>
      <c r="E338" s="4" t="s">
        <v>214</v>
      </c>
      <c r="F338" s="4" t="s">
        <v>230</v>
      </c>
    </row>
    <row r="339" spans="1:6" x14ac:dyDescent="0.25">
      <c r="A339" s="4">
        <v>336</v>
      </c>
      <c r="B339" s="4" t="s">
        <v>245</v>
      </c>
      <c r="C339" s="4">
        <v>0</v>
      </c>
      <c r="D339" s="4">
        <v>0</v>
      </c>
      <c r="E339" s="4" t="s">
        <v>214</v>
      </c>
      <c r="F339" s="4" t="s">
        <v>230</v>
      </c>
    </row>
    <row r="340" spans="1:6" x14ac:dyDescent="0.25">
      <c r="A340" s="4">
        <v>337</v>
      </c>
      <c r="B340" s="4" t="s">
        <v>245</v>
      </c>
      <c r="C340" s="4">
        <v>0</v>
      </c>
      <c r="D340" s="4">
        <v>0</v>
      </c>
      <c r="E340" s="4" t="s">
        <v>214</v>
      </c>
      <c r="F340" s="4" t="s">
        <v>230</v>
      </c>
    </row>
    <row r="341" spans="1:6" x14ac:dyDescent="0.25">
      <c r="A341" s="4">
        <v>338</v>
      </c>
      <c r="B341" s="4" t="s">
        <v>245</v>
      </c>
      <c r="C341" s="4">
        <v>0</v>
      </c>
      <c r="D341" s="4">
        <v>0</v>
      </c>
      <c r="E341" s="4" t="s">
        <v>214</v>
      </c>
      <c r="F341" s="4" t="s">
        <v>230</v>
      </c>
    </row>
    <row r="342" spans="1:6" x14ac:dyDescent="0.25">
      <c r="A342" s="4">
        <v>339</v>
      </c>
      <c r="B342" s="4" t="s">
        <v>245</v>
      </c>
      <c r="C342" s="4">
        <v>0</v>
      </c>
      <c r="D342" s="4">
        <v>0</v>
      </c>
      <c r="E342" s="4" t="s">
        <v>214</v>
      </c>
      <c r="F342" s="4" t="s">
        <v>230</v>
      </c>
    </row>
    <row r="343" spans="1:6" x14ac:dyDescent="0.25">
      <c r="A343" s="4">
        <v>340</v>
      </c>
      <c r="B343" s="4" t="s">
        <v>245</v>
      </c>
      <c r="C343" s="4">
        <v>0</v>
      </c>
      <c r="D343" s="4">
        <v>0</v>
      </c>
      <c r="E343" s="4" t="s">
        <v>214</v>
      </c>
      <c r="F343" s="4" t="s">
        <v>230</v>
      </c>
    </row>
    <row r="344" spans="1:6" x14ac:dyDescent="0.25">
      <c r="A344" s="4">
        <v>341</v>
      </c>
      <c r="B344" s="4" t="s">
        <v>245</v>
      </c>
      <c r="C344" s="4">
        <v>0</v>
      </c>
      <c r="D344" s="4">
        <v>0</v>
      </c>
      <c r="E344" s="4" t="s">
        <v>214</v>
      </c>
      <c r="F344" s="4" t="s">
        <v>230</v>
      </c>
    </row>
    <row r="345" spans="1:6" x14ac:dyDescent="0.25">
      <c r="A345" s="4">
        <v>342</v>
      </c>
      <c r="B345" s="4" t="s">
        <v>245</v>
      </c>
      <c r="C345" s="4">
        <v>0</v>
      </c>
      <c r="D345" s="4">
        <v>0</v>
      </c>
      <c r="E345" s="4" t="s">
        <v>214</v>
      </c>
      <c r="F345" s="4" t="s">
        <v>230</v>
      </c>
    </row>
    <row r="346" spans="1:6" x14ac:dyDescent="0.25">
      <c r="A346" s="4">
        <v>343</v>
      </c>
      <c r="B346" s="4" t="s">
        <v>245</v>
      </c>
      <c r="C346" s="4">
        <v>0</v>
      </c>
      <c r="D346" s="4">
        <v>0</v>
      </c>
      <c r="E346" s="4" t="s">
        <v>214</v>
      </c>
      <c r="F346" s="4" t="s">
        <v>230</v>
      </c>
    </row>
    <row r="347" spans="1:6" x14ac:dyDescent="0.25">
      <c r="A347" s="4">
        <v>344</v>
      </c>
      <c r="B347" s="4" t="s">
        <v>245</v>
      </c>
      <c r="C347" s="4">
        <v>0</v>
      </c>
      <c r="D347" s="4">
        <v>0</v>
      </c>
      <c r="E347" s="4" t="s">
        <v>214</v>
      </c>
      <c r="F347" s="4" t="s">
        <v>230</v>
      </c>
    </row>
    <row r="348" spans="1:6" x14ac:dyDescent="0.25">
      <c r="A348" s="4">
        <v>345</v>
      </c>
      <c r="B348" s="4" t="s">
        <v>245</v>
      </c>
      <c r="C348" s="4">
        <v>0</v>
      </c>
      <c r="D348" s="4">
        <v>0</v>
      </c>
      <c r="E348" s="4" t="s">
        <v>214</v>
      </c>
      <c r="F348" s="4" t="s">
        <v>230</v>
      </c>
    </row>
    <row r="349" spans="1:6" x14ac:dyDescent="0.25">
      <c r="A349" s="4">
        <v>346</v>
      </c>
      <c r="B349" s="4" t="s">
        <v>245</v>
      </c>
      <c r="C349" s="4">
        <v>0</v>
      </c>
      <c r="D349" s="4">
        <v>0</v>
      </c>
      <c r="E349" s="4" t="s">
        <v>214</v>
      </c>
      <c r="F349" s="4" t="s">
        <v>230</v>
      </c>
    </row>
    <row r="350" spans="1:6" x14ac:dyDescent="0.25">
      <c r="A350" s="4">
        <v>347</v>
      </c>
      <c r="B350" s="4" t="s">
        <v>245</v>
      </c>
      <c r="C350" s="4">
        <v>0</v>
      </c>
      <c r="D350" s="4">
        <v>0</v>
      </c>
      <c r="E350" s="4" t="s">
        <v>214</v>
      </c>
      <c r="F350" s="4" t="s">
        <v>230</v>
      </c>
    </row>
    <row r="351" spans="1:6" x14ac:dyDescent="0.25">
      <c r="A351" s="4">
        <v>348</v>
      </c>
      <c r="B351" s="4" t="s">
        <v>245</v>
      </c>
      <c r="C351" s="4">
        <v>0</v>
      </c>
      <c r="D351" s="4">
        <v>0</v>
      </c>
      <c r="E351" s="4" t="s">
        <v>214</v>
      </c>
      <c r="F351" s="4" t="s">
        <v>230</v>
      </c>
    </row>
    <row r="352" spans="1:6" x14ac:dyDescent="0.25">
      <c r="A352" s="4">
        <v>349</v>
      </c>
      <c r="B352" s="4" t="s">
        <v>245</v>
      </c>
      <c r="C352" s="4">
        <v>0</v>
      </c>
      <c r="D352" s="4">
        <v>0</v>
      </c>
      <c r="E352" s="4" t="s">
        <v>214</v>
      </c>
      <c r="F352" s="4" t="s">
        <v>230</v>
      </c>
    </row>
    <row r="353" spans="1:6" x14ac:dyDescent="0.25">
      <c r="A353" s="4">
        <v>350</v>
      </c>
      <c r="B353" s="4" t="s">
        <v>245</v>
      </c>
      <c r="C353" s="4">
        <v>0</v>
      </c>
      <c r="D353" s="4">
        <v>0</v>
      </c>
      <c r="E353" s="4" t="s">
        <v>214</v>
      </c>
      <c r="F353" s="4" t="s">
        <v>230</v>
      </c>
    </row>
    <row r="354" spans="1:6" x14ac:dyDescent="0.25">
      <c r="A354" s="4">
        <v>351</v>
      </c>
      <c r="B354" s="4" t="s">
        <v>245</v>
      </c>
      <c r="C354" s="4">
        <v>0</v>
      </c>
      <c r="D354" s="4">
        <v>0</v>
      </c>
      <c r="E354" s="4" t="s">
        <v>214</v>
      </c>
      <c r="F354" s="4" t="s">
        <v>230</v>
      </c>
    </row>
    <row r="355" spans="1:6" x14ac:dyDescent="0.25">
      <c r="A355" s="4">
        <v>352</v>
      </c>
      <c r="B355" s="4" t="s">
        <v>245</v>
      </c>
      <c r="C355" s="4">
        <v>0</v>
      </c>
      <c r="D355" s="4">
        <v>0</v>
      </c>
      <c r="E355" s="4" t="s">
        <v>214</v>
      </c>
      <c r="F355" s="4" t="s">
        <v>230</v>
      </c>
    </row>
    <row r="356" spans="1:6" x14ac:dyDescent="0.25">
      <c r="A356" s="4">
        <v>353</v>
      </c>
      <c r="B356" s="4" t="s">
        <v>245</v>
      </c>
      <c r="C356" s="4">
        <v>0</v>
      </c>
      <c r="D356" s="4">
        <v>0</v>
      </c>
      <c r="E356" s="4" t="s">
        <v>214</v>
      </c>
      <c r="F356" s="4" t="s">
        <v>230</v>
      </c>
    </row>
    <row r="357" spans="1:6" x14ac:dyDescent="0.25">
      <c r="A357" s="4">
        <v>354</v>
      </c>
      <c r="B357" s="4" t="s">
        <v>245</v>
      </c>
      <c r="C357" s="4">
        <v>0</v>
      </c>
      <c r="D357" s="4">
        <v>0</v>
      </c>
      <c r="E357" s="4" t="s">
        <v>214</v>
      </c>
      <c r="F357" s="4" t="s">
        <v>230</v>
      </c>
    </row>
    <row r="358" spans="1:6" x14ac:dyDescent="0.25">
      <c r="A358" s="4">
        <v>355</v>
      </c>
      <c r="B358" s="4" t="s">
        <v>245</v>
      </c>
      <c r="C358" s="4">
        <v>0</v>
      </c>
      <c r="D358" s="4">
        <v>0</v>
      </c>
      <c r="E358" s="4" t="s">
        <v>214</v>
      </c>
      <c r="F358" s="4" t="s">
        <v>230</v>
      </c>
    </row>
    <row r="359" spans="1:6" x14ac:dyDescent="0.25">
      <c r="A359" s="4">
        <v>356</v>
      </c>
      <c r="B359" s="4" t="s">
        <v>245</v>
      </c>
      <c r="C359" s="4">
        <v>0</v>
      </c>
      <c r="D359" s="4">
        <v>0</v>
      </c>
      <c r="E359" s="4" t="s">
        <v>214</v>
      </c>
      <c r="F359" s="4" t="s">
        <v>230</v>
      </c>
    </row>
    <row r="360" spans="1:6" x14ac:dyDescent="0.25">
      <c r="A360" s="4">
        <v>357</v>
      </c>
      <c r="B360" s="4" t="s">
        <v>245</v>
      </c>
      <c r="C360" s="4">
        <v>0</v>
      </c>
      <c r="D360" s="4">
        <v>0</v>
      </c>
      <c r="E360" s="4" t="s">
        <v>214</v>
      </c>
      <c r="F360" s="4" t="s">
        <v>230</v>
      </c>
    </row>
    <row r="361" spans="1:6" x14ac:dyDescent="0.25">
      <c r="A361" s="4">
        <v>358</v>
      </c>
      <c r="B361" s="4" t="s">
        <v>245</v>
      </c>
      <c r="C361" s="4">
        <v>0</v>
      </c>
      <c r="D361" s="4">
        <v>0</v>
      </c>
      <c r="E361" s="4" t="s">
        <v>214</v>
      </c>
      <c r="F361" s="4" t="s">
        <v>230</v>
      </c>
    </row>
    <row r="362" spans="1:6" x14ac:dyDescent="0.25">
      <c r="A362" s="4">
        <v>359</v>
      </c>
      <c r="B362" s="4" t="s">
        <v>245</v>
      </c>
      <c r="C362" s="4">
        <v>0</v>
      </c>
      <c r="D362" s="4">
        <v>0</v>
      </c>
      <c r="E362" s="4" t="s">
        <v>214</v>
      </c>
      <c r="F362" s="4" t="s">
        <v>230</v>
      </c>
    </row>
    <row r="363" spans="1:6" x14ac:dyDescent="0.25">
      <c r="A363" s="7">
        <v>360</v>
      </c>
      <c r="B363" s="4" t="s">
        <v>245</v>
      </c>
      <c r="C363" s="4">
        <v>0</v>
      </c>
      <c r="D363" s="4">
        <v>0</v>
      </c>
      <c r="E363" s="4" t="s">
        <v>214</v>
      </c>
      <c r="F363" s="4" t="s">
        <v>230</v>
      </c>
    </row>
    <row r="364" spans="1:6" x14ac:dyDescent="0.25">
      <c r="A364" s="7">
        <v>361</v>
      </c>
      <c r="B364" s="4" t="s">
        <v>245</v>
      </c>
      <c r="C364" s="4">
        <v>0</v>
      </c>
      <c r="D364" s="4">
        <v>0</v>
      </c>
      <c r="E364" s="4" t="s">
        <v>214</v>
      </c>
      <c r="F364" s="4" t="s">
        <v>230</v>
      </c>
    </row>
    <row r="365" spans="1:6" x14ac:dyDescent="0.25">
      <c r="A365" s="7">
        <v>362</v>
      </c>
      <c r="B365" s="4" t="s">
        <v>245</v>
      </c>
      <c r="C365" s="4">
        <v>0</v>
      </c>
      <c r="D365" s="4">
        <v>0</v>
      </c>
      <c r="E365" s="4" t="s">
        <v>214</v>
      </c>
      <c r="F365" s="4" t="s">
        <v>230</v>
      </c>
    </row>
    <row r="366" spans="1:6" x14ac:dyDescent="0.25">
      <c r="A366" s="7">
        <v>363</v>
      </c>
      <c r="B366" s="4" t="s">
        <v>245</v>
      </c>
      <c r="C366" s="4">
        <v>0</v>
      </c>
      <c r="D366" s="4">
        <v>0</v>
      </c>
      <c r="E366" s="4" t="s">
        <v>214</v>
      </c>
      <c r="F366" s="4" t="s">
        <v>230</v>
      </c>
    </row>
    <row r="367" spans="1:6" x14ac:dyDescent="0.25">
      <c r="A367" s="7">
        <v>364</v>
      </c>
      <c r="B367" s="4" t="s">
        <v>245</v>
      </c>
      <c r="C367" s="4">
        <v>0</v>
      </c>
      <c r="D367" s="4">
        <v>0</v>
      </c>
      <c r="E367" s="4" t="s">
        <v>214</v>
      </c>
      <c r="F367" s="4" t="s">
        <v>230</v>
      </c>
    </row>
    <row r="368" spans="1:6" x14ac:dyDescent="0.25">
      <c r="A368" s="7">
        <v>365</v>
      </c>
      <c r="B368" s="4" t="s">
        <v>245</v>
      </c>
      <c r="C368" s="4">
        <v>0</v>
      </c>
      <c r="D368" s="4">
        <v>0</v>
      </c>
      <c r="E368" s="4" t="s">
        <v>214</v>
      </c>
      <c r="F368" s="4" t="s">
        <v>230</v>
      </c>
    </row>
    <row r="369" spans="1:6" x14ac:dyDescent="0.25">
      <c r="A369" s="7">
        <v>366</v>
      </c>
      <c r="B369" s="4" t="s">
        <v>245</v>
      </c>
      <c r="C369" s="4">
        <v>0</v>
      </c>
      <c r="D369" s="4">
        <v>0</v>
      </c>
      <c r="E369" s="4" t="s">
        <v>214</v>
      </c>
      <c r="F369" s="4" t="s">
        <v>230</v>
      </c>
    </row>
    <row r="370" spans="1:6" x14ac:dyDescent="0.25">
      <c r="A370" s="7">
        <v>367</v>
      </c>
      <c r="B370" s="4" t="s">
        <v>245</v>
      </c>
      <c r="C370" s="4">
        <v>0</v>
      </c>
      <c r="D370" s="4">
        <v>0</v>
      </c>
      <c r="E370" s="4" t="s">
        <v>214</v>
      </c>
      <c r="F370" s="4" t="s">
        <v>230</v>
      </c>
    </row>
    <row r="371" spans="1:6" x14ac:dyDescent="0.25">
      <c r="A371" s="7">
        <v>368</v>
      </c>
      <c r="B371" s="4" t="s">
        <v>245</v>
      </c>
      <c r="C371" s="4">
        <v>0</v>
      </c>
      <c r="D371" s="4">
        <v>0</v>
      </c>
      <c r="E371" s="4" t="s">
        <v>214</v>
      </c>
      <c r="F371" s="4" t="s">
        <v>230</v>
      </c>
    </row>
    <row r="372" spans="1:6" x14ac:dyDescent="0.25">
      <c r="A372" s="7">
        <v>369</v>
      </c>
      <c r="B372" s="4" t="s">
        <v>245</v>
      </c>
      <c r="C372" s="4">
        <v>0</v>
      </c>
      <c r="D372" s="4">
        <v>0</v>
      </c>
      <c r="E372" s="4" t="s">
        <v>214</v>
      </c>
      <c r="F372" s="4" t="s">
        <v>230</v>
      </c>
    </row>
    <row r="373" spans="1:6" x14ac:dyDescent="0.25">
      <c r="A373" s="7">
        <v>370</v>
      </c>
      <c r="B373" s="4" t="s">
        <v>245</v>
      </c>
      <c r="C373" s="4">
        <v>0</v>
      </c>
      <c r="D373" s="4">
        <v>0</v>
      </c>
      <c r="E373" s="4" t="s">
        <v>214</v>
      </c>
      <c r="F373" s="4" t="s">
        <v>230</v>
      </c>
    </row>
    <row r="374" spans="1:6" x14ac:dyDescent="0.25">
      <c r="A374" s="7">
        <v>371</v>
      </c>
      <c r="B374" s="4" t="s">
        <v>245</v>
      </c>
      <c r="C374" s="4">
        <v>0</v>
      </c>
      <c r="D374" s="4">
        <v>0</v>
      </c>
      <c r="E374" s="4" t="s">
        <v>214</v>
      </c>
      <c r="F374" s="4" t="s">
        <v>230</v>
      </c>
    </row>
    <row r="375" spans="1:6" x14ac:dyDescent="0.25">
      <c r="A375" s="7">
        <v>372</v>
      </c>
      <c r="B375" s="4" t="s">
        <v>245</v>
      </c>
      <c r="C375" s="4">
        <v>0</v>
      </c>
      <c r="D375" s="4">
        <v>0</v>
      </c>
      <c r="E375" s="4" t="s">
        <v>214</v>
      </c>
      <c r="F375" s="4" t="s">
        <v>230</v>
      </c>
    </row>
    <row r="376" spans="1:6" x14ac:dyDescent="0.25">
      <c r="A376" s="7">
        <v>373</v>
      </c>
      <c r="B376" s="4" t="s">
        <v>245</v>
      </c>
      <c r="C376" s="4">
        <v>0</v>
      </c>
      <c r="D376" s="4">
        <v>0</v>
      </c>
      <c r="E376" s="4" t="s">
        <v>214</v>
      </c>
      <c r="F376" s="4" t="s">
        <v>230</v>
      </c>
    </row>
    <row r="377" spans="1:6" x14ac:dyDescent="0.25">
      <c r="A377" s="7">
        <v>374</v>
      </c>
      <c r="B377" s="4" t="s">
        <v>245</v>
      </c>
      <c r="C377" s="4">
        <v>0</v>
      </c>
      <c r="D377" s="4">
        <v>0</v>
      </c>
      <c r="E377" s="4" t="s">
        <v>214</v>
      </c>
      <c r="F377" s="4" t="s">
        <v>230</v>
      </c>
    </row>
    <row r="378" spans="1:6" x14ac:dyDescent="0.25">
      <c r="A378" s="7">
        <v>375</v>
      </c>
      <c r="B378" s="4" t="s">
        <v>245</v>
      </c>
      <c r="C378" s="4">
        <v>0</v>
      </c>
      <c r="D378" s="4">
        <v>0</v>
      </c>
      <c r="E378" s="4" t="s">
        <v>214</v>
      </c>
      <c r="F378" s="4" t="s">
        <v>230</v>
      </c>
    </row>
    <row r="379" spans="1:6" x14ac:dyDescent="0.25">
      <c r="A379" s="7">
        <v>376</v>
      </c>
      <c r="B379" s="4" t="s">
        <v>245</v>
      </c>
      <c r="C379" s="4">
        <v>0</v>
      </c>
      <c r="D379" s="4">
        <v>0</v>
      </c>
      <c r="E379" s="4" t="s">
        <v>214</v>
      </c>
      <c r="F379" s="4" t="s">
        <v>230</v>
      </c>
    </row>
    <row r="380" spans="1:6" x14ac:dyDescent="0.25">
      <c r="A380" s="7">
        <v>377</v>
      </c>
      <c r="B380" s="4" t="s">
        <v>245</v>
      </c>
      <c r="C380" s="4">
        <v>0</v>
      </c>
      <c r="D380" s="4">
        <v>0</v>
      </c>
      <c r="E380" s="4" t="s">
        <v>214</v>
      </c>
      <c r="F380" s="4" t="s">
        <v>230</v>
      </c>
    </row>
    <row r="381" spans="1:6" x14ac:dyDescent="0.25">
      <c r="A381" s="7">
        <v>378</v>
      </c>
      <c r="B381" s="4" t="s">
        <v>245</v>
      </c>
      <c r="C381" s="4">
        <v>0</v>
      </c>
      <c r="D381" s="4">
        <v>0</v>
      </c>
      <c r="E381" s="4" t="s">
        <v>214</v>
      </c>
      <c r="F381" s="4" t="s">
        <v>230</v>
      </c>
    </row>
    <row r="382" spans="1:6" x14ac:dyDescent="0.25">
      <c r="A382" s="7">
        <v>379</v>
      </c>
      <c r="B382" s="4" t="s">
        <v>245</v>
      </c>
      <c r="C382" s="4">
        <v>0</v>
      </c>
      <c r="D382" s="4">
        <v>0</v>
      </c>
      <c r="E382" s="4" t="s">
        <v>214</v>
      </c>
      <c r="F382" s="4" t="s">
        <v>230</v>
      </c>
    </row>
    <row r="383" spans="1:6" x14ac:dyDescent="0.25">
      <c r="A383" s="7">
        <v>380</v>
      </c>
      <c r="B383" s="4" t="s">
        <v>245</v>
      </c>
      <c r="C383" s="4">
        <v>0</v>
      </c>
      <c r="D383" s="4">
        <v>0</v>
      </c>
      <c r="E383" s="4" t="s">
        <v>214</v>
      </c>
      <c r="F383" s="4" t="s">
        <v>230</v>
      </c>
    </row>
    <row r="384" spans="1:6" x14ac:dyDescent="0.25">
      <c r="A384" s="7">
        <v>381</v>
      </c>
      <c r="B384" s="4" t="s">
        <v>245</v>
      </c>
      <c r="C384" s="4">
        <v>0</v>
      </c>
      <c r="D384" s="4">
        <v>0</v>
      </c>
      <c r="E384" s="4" t="s">
        <v>214</v>
      </c>
      <c r="F384" s="4" t="s">
        <v>230</v>
      </c>
    </row>
    <row r="385" spans="1:6" x14ac:dyDescent="0.25">
      <c r="A385" s="7">
        <v>382</v>
      </c>
      <c r="B385" s="4" t="s">
        <v>245</v>
      </c>
      <c r="C385" s="4">
        <v>0</v>
      </c>
      <c r="D385" s="4">
        <v>0</v>
      </c>
      <c r="E385" s="4" t="s">
        <v>214</v>
      </c>
      <c r="F385" s="4" t="s">
        <v>230</v>
      </c>
    </row>
    <row r="386" spans="1:6" x14ac:dyDescent="0.25">
      <c r="A386" s="7">
        <v>383</v>
      </c>
      <c r="B386" s="4" t="s">
        <v>245</v>
      </c>
      <c r="C386" s="4">
        <v>0</v>
      </c>
      <c r="D386" s="4">
        <v>0</v>
      </c>
      <c r="E386" s="4" t="s">
        <v>214</v>
      </c>
      <c r="F386" s="4" t="s">
        <v>230</v>
      </c>
    </row>
    <row r="387" spans="1:6" x14ac:dyDescent="0.25">
      <c r="A387" s="7">
        <v>384</v>
      </c>
      <c r="B387" s="4" t="s">
        <v>245</v>
      </c>
      <c r="C387" s="4">
        <v>0</v>
      </c>
      <c r="D387" s="4">
        <v>0</v>
      </c>
      <c r="E387" s="4" t="s">
        <v>214</v>
      </c>
      <c r="F387" s="4" t="s">
        <v>230</v>
      </c>
    </row>
    <row r="388" spans="1:6" x14ac:dyDescent="0.25">
      <c r="A388" s="7">
        <v>385</v>
      </c>
      <c r="B388" s="4" t="s">
        <v>245</v>
      </c>
      <c r="C388" s="4">
        <v>0</v>
      </c>
      <c r="D388" s="4">
        <v>0</v>
      </c>
      <c r="E388" s="4" t="s">
        <v>214</v>
      </c>
      <c r="F388" s="4" t="s">
        <v>230</v>
      </c>
    </row>
    <row r="389" spans="1:6" x14ac:dyDescent="0.25">
      <c r="A389" s="7">
        <v>386</v>
      </c>
      <c r="B389" s="4" t="s">
        <v>245</v>
      </c>
      <c r="C389" s="4">
        <v>0</v>
      </c>
      <c r="D389" s="4">
        <v>0</v>
      </c>
      <c r="E389" s="4" t="s">
        <v>214</v>
      </c>
      <c r="F389" s="4" t="s">
        <v>230</v>
      </c>
    </row>
    <row r="390" spans="1:6" x14ac:dyDescent="0.25">
      <c r="A390" s="7">
        <v>387</v>
      </c>
      <c r="B390" s="4" t="s">
        <v>245</v>
      </c>
      <c r="C390" s="4">
        <v>0</v>
      </c>
      <c r="D390" s="4">
        <v>0</v>
      </c>
      <c r="E390" s="4" t="s">
        <v>214</v>
      </c>
      <c r="F390" s="4" t="s">
        <v>230</v>
      </c>
    </row>
    <row r="391" spans="1:6" x14ac:dyDescent="0.25">
      <c r="A391" s="7">
        <v>388</v>
      </c>
      <c r="B391" s="4" t="s">
        <v>245</v>
      </c>
      <c r="C391" s="4">
        <v>0</v>
      </c>
      <c r="D391" s="4">
        <v>0</v>
      </c>
      <c r="E391" s="4" t="s">
        <v>214</v>
      </c>
      <c r="F391" s="4" t="s">
        <v>230</v>
      </c>
    </row>
    <row r="392" spans="1:6" x14ac:dyDescent="0.25">
      <c r="A392" s="7">
        <v>389</v>
      </c>
      <c r="B392" s="4" t="s">
        <v>245</v>
      </c>
      <c r="C392" s="4">
        <v>0</v>
      </c>
      <c r="D392" s="4">
        <v>0</v>
      </c>
      <c r="E392" s="4" t="s">
        <v>214</v>
      </c>
      <c r="F392" s="4" t="s">
        <v>230</v>
      </c>
    </row>
    <row r="393" spans="1:6" x14ac:dyDescent="0.25">
      <c r="A393" s="4">
        <v>390</v>
      </c>
      <c r="B393" s="4" t="s">
        <v>245</v>
      </c>
      <c r="C393" s="4">
        <v>0</v>
      </c>
      <c r="D393" s="4">
        <v>0</v>
      </c>
      <c r="E393" s="4" t="s">
        <v>214</v>
      </c>
      <c r="F393" s="4" t="s">
        <v>230</v>
      </c>
    </row>
    <row r="394" spans="1:6" x14ac:dyDescent="0.25">
      <c r="A394" s="4">
        <v>391</v>
      </c>
      <c r="B394" s="4" t="s">
        <v>245</v>
      </c>
      <c r="C394" s="4">
        <v>0</v>
      </c>
      <c r="D394" s="4">
        <v>0</v>
      </c>
      <c r="E394" s="4" t="s">
        <v>214</v>
      </c>
      <c r="F394" s="4" t="s">
        <v>230</v>
      </c>
    </row>
    <row r="395" spans="1:6" x14ac:dyDescent="0.25">
      <c r="A395" s="4">
        <v>392</v>
      </c>
      <c r="B395" s="4" t="s">
        <v>245</v>
      </c>
      <c r="C395" s="4">
        <v>0</v>
      </c>
      <c r="D395" s="4">
        <v>0</v>
      </c>
      <c r="E395" s="4" t="s">
        <v>214</v>
      </c>
      <c r="F395" s="4" t="s">
        <v>230</v>
      </c>
    </row>
    <row r="396" spans="1:6" x14ac:dyDescent="0.25">
      <c r="A396" s="4">
        <v>393</v>
      </c>
      <c r="B396" s="4" t="s">
        <v>245</v>
      </c>
      <c r="C396" s="4">
        <v>0</v>
      </c>
      <c r="D396" s="4">
        <v>0</v>
      </c>
      <c r="E396" s="4" t="s">
        <v>214</v>
      </c>
      <c r="F396" s="4" t="s">
        <v>230</v>
      </c>
    </row>
    <row r="397" spans="1:6" x14ac:dyDescent="0.25">
      <c r="A397" s="4">
        <v>394</v>
      </c>
      <c r="B397" s="4" t="s">
        <v>245</v>
      </c>
      <c r="C397" s="4">
        <v>0</v>
      </c>
      <c r="D397" s="4">
        <v>0</v>
      </c>
      <c r="E397" s="4" t="s">
        <v>214</v>
      </c>
      <c r="F397" s="4" t="s">
        <v>230</v>
      </c>
    </row>
    <row r="398" spans="1:6" x14ac:dyDescent="0.25">
      <c r="A398" s="4">
        <v>395</v>
      </c>
      <c r="B398" s="4" t="s">
        <v>245</v>
      </c>
      <c r="C398" s="4">
        <v>0</v>
      </c>
      <c r="D398" s="4">
        <v>0</v>
      </c>
      <c r="E398" s="4" t="s">
        <v>214</v>
      </c>
      <c r="F398" s="4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246</v>
      </c>
      <c r="C4" s="4">
        <v>0</v>
      </c>
      <c r="D4" s="4">
        <v>0</v>
      </c>
      <c r="E4" s="4" t="s">
        <v>214</v>
      </c>
      <c r="F4" s="4" t="s">
        <v>230</v>
      </c>
    </row>
    <row r="5" spans="1:6" x14ac:dyDescent="0.25">
      <c r="A5" s="4">
        <v>2</v>
      </c>
      <c r="B5" s="4" t="s">
        <v>246</v>
      </c>
      <c r="C5" s="4">
        <v>0</v>
      </c>
      <c r="D5" s="4">
        <v>0</v>
      </c>
      <c r="E5" s="4" t="s">
        <v>214</v>
      </c>
      <c r="F5" s="4" t="s">
        <v>230</v>
      </c>
    </row>
    <row r="6" spans="1:6" x14ac:dyDescent="0.25">
      <c r="A6" s="4">
        <v>3</v>
      </c>
      <c r="B6" s="4" t="s">
        <v>246</v>
      </c>
      <c r="C6" s="4">
        <v>0</v>
      </c>
      <c r="D6" s="4">
        <v>0</v>
      </c>
      <c r="E6" s="4" t="s">
        <v>214</v>
      </c>
      <c r="F6" s="4" t="s">
        <v>230</v>
      </c>
    </row>
    <row r="7" spans="1:6" x14ac:dyDescent="0.25">
      <c r="A7" s="4">
        <v>4</v>
      </c>
      <c r="B7" s="4" t="s">
        <v>246</v>
      </c>
      <c r="C7" s="4">
        <v>0</v>
      </c>
      <c r="D7" s="4">
        <v>0</v>
      </c>
      <c r="E7" s="4" t="s">
        <v>214</v>
      </c>
      <c r="F7" s="4" t="s">
        <v>230</v>
      </c>
    </row>
    <row r="8" spans="1:6" x14ac:dyDescent="0.25">
      <c r="A8" s="4">
        <v>5</v>
      </c>
      <c r="B8" s="4" t="s">
        <v>246</v>
      </c>
      <c r="C8" s="4">
        <v>0</v>
      </c>
      <c r="D8" s="4">
        <v>0</v>
      </c>
      <c r="E8" s="4" t="s">
        <v>214</v>
      </c>
      <c r="F8" s="4" t="s">
        <v>230</v>
      </c>
    </row>
    <row r="9" spans="1:6" x14ac:dyDescent="0.25">
      <c r="A9" s="4">
        <v>6</v>
      </c>
      <c r="B9" s="4" t="s">
        <v>246</v>
      </c>
      <c r="C9" s="4">
        <v>0</v>
      </c>
      <c r="D9" s="4">
        <v>0</v>
      </c>
      <c r="E9" s="4" t="s">
        <v>214</v>
      </c>
      <c r="F9" s="4" t="s">
        <v>230</v>
      </c>
    </row>
    <row r="10" spans="1:6" x14ac:dyDescent="0.25">
      <c r="A10" s="4">
        <v>7</v>
      </c>
      <c r="B10" s="4" t="s">
        <v>246</v>
      </c>
      <c r="C10" s="4">
        <v>0</v>
      </c>
      <c r="D10" s="4">
        <v>0</v>
      </c>
      <c r="E10" s="4" t="s">
        <v>214</v>
      </c>
      <c r="F10" s="4" t="s">
        <v>230</v>
      </c>
    </row>
    <row r="11" spans="1:6" x14ac:dyDescent="0.25">
      <c r="A11" s="4">
        <v>8</v>
      </c>
      <c r="B11" s="4" t="s">
        <v>246</v>
      </c>
      <c r="C11" s="4">
        <v>0</v>
      </c>
      <c r="D11" s="4">
        <v>0</v>
      </c>
      <c r="E11" s="4" t="s">
        <v>214</v>
      </c>
      <c r="F11" s="4" t="s">
        <v>230</v>
      </c>
    </row>
    <row r="12" spans="1:6" x14ac:dyDescent="0.25">
      <c r="A12" s="4">
        <v>9</v>
      </c>
      <c r="B12" s="4" t="s">
        <v>246</v>
      </c>
      <c r="C12" s="4">
        <v>0</v>
      </c>
      <c r="D12" s="4">
        <v>0</v>
      </c>
      <c r="E12" s="4" t="s">
        <v>214</v>
      </c>
      <c r="F12" s="4" t="s">
        <v>230</v>
      </c>
    </row>
    <row r="13" spans="1:6" x14ac:dyDescent="0.25">
      <c r="A13" s="4">
        <v>10</v>
      </c>
      <c r="B13" s="4" t="s">
        <v>246</v>
      </c>
      <c r="C13" s="4">
        <v>0</v>
      </c>
      <c r="D13" s="4">
        <v>0</v>
      </c>
      <c r="E13" s="4" t="s">
        <v>214</v>
      </c>
      <c r="F13" s="4" t="s">
        <v>230</v>
      </c>
    </row>
    <row r="14" spans="1:6" x14ac:dyDescent="0.25">
      <c r="A14" s="4">
        <v>11</v>
      </c>
      <c r="B14" s="4" t="s">
        <v>246</v>
      </c>
      <c r="C14" s="4">
        <v>0</v>
      </c>
      <c r="D14" s="4">
        <v>0</v>
      </c>
      <c r="E14" s="4" t="s">
        <v>214</v>
      </c>
      <c r="F14" s="4" t="s">
        <v>230</v>
      </c>
    </row>
    <row r="15" spans="1:6" x14ac:dyDescent="0.25">
      <c r="A15" s="4">
        <v>12</v>
      </c>
      <c r="B15" s="4" t="s">
        <v>246</v>
      </c>
      <c r="C15" s="4">
        <v>0</v>
      </c>
      <c r="D15" s="4">
        <v>0</v>
      </c>
      <c r="E15" s="4" t="s">
        <v>214</v>
      </c>
      <c r="F15" s="4" t="s">
        <v>230</v>
      </c>
    </row>
    <row r="16" spans="1:6" x14ac:dyDescent="0.25">
      <c r="A16" s="4">
        <v>13</v>
      </c>
      <c r="B16" s="4" t="s">
        <v>246</v>
      </c>
      <c r="C16" s="4">
        <v>0</v>
      </c>
      <c r="D16" s="4">
        <v>0</v>
      </c>
      <c r="E16" s="4" t="s">
        <v>214</v>
      </c>
      <c r="F16" s="4" t="s">
        <v>230</v>
      </c>
    </row>
    <row r="17" spans="1:6" x14ac:dyDescent="0.25">
      <c r="A17" s="4">
        <v>14</v>
      </c>
      <c r="B17" s="4" t="s">
        <v>246</v>
      </c>
      <c r="C17" s="4">
        <v>0</v>
      </c>
      <c r="D17" s="4">
        <v>0</v>
      </c>
      <c r="E17" s="4" t="s">
        <v>214</v>
      </c>
      <c r="F17" s="4" t="s">
        <v>230</v>
      </c>
    </row>
    <row r="18" spans="1:6" x14ac:dyDescent="0.25">
      <c r="A18" s="4">
        <v>15</v>
      </c>
      <c r="B18" s="4" t="s">
        <v>246</v>
      </c>
      <c r="C18" s="4">
        <v>0</v>
      </c>
      <c r="D18" s="4">
        <v>0</v>
      </c>
      <c r="E18" s="4" t="s">
        <v>214</v>
      </c>
      <c r="F18" s="4" t="s">
        <v>230</v>
      </c>
    </row>
    <row r="19" spans="1:6" x14ac:dyDescent="0.25">
      <c r="A19" s="4">
        <v>16</v>
      </c>
      <c r="B19" s="4" t="s">
        <v>246</v>
      </c>
      <c r="C19" s="4">
        <v>0</v>
      </c>
      <c r="D19" s="4">
        <v>0</v>
      </c>
      <c r="E19" s="4" t="s">
        <v>214</v>
      </c>
      <c r="F19" s="4" t="s">
        <v>230</v>
      </c>
    </row>
    <row r="20" spans="1:6" x14ac:dyDescent="0.25">
      <c r="A20" s="4">
        <v>17</v>
      </c>
      <c r="B20" s="4" t="s">
        <v>246</v>
      </c>
      <c r="C20" s="4">
        <v>0</v>
      </c>
      <c r="D20" s="4">
        <v>0</v>
      </c>
      <c r="E20" s="4" t="s">
        <v>214</v>
      </c>
      <c r="F20" s="4" t="s">
        <v>230</v>
      </c>
    </row>
    <row r="21" spans="1:6" x14ac:dyDescent="0.25">
      <c r="A21" s="4">
        <v>18</v>
      </c>
      <c r="B21" s="4" t="s">
        <v>246</v>
      </c>
      <c r="C21" s="4">
        <v>0</v>
      </c>
      <c r="D21" s="4">
        <v>0</v>
      </c>
      <c r="E21" s="4" t="s">
        <v>214</v>
      </c>
      <c r="F21" s="4" t="s">
        <v>230</v>
      </c>
    </row>
    <row r="22" spans="1:6" x14ac:dyDescent="0.25">
      <c r="A22" s="4">
        <v>19</v>
      </c>
      <c r="B22" s="4" t="s">
        <v>246</v>
      </c>
      <c r="C22" s="4">
        <v>0</v>
      </c>
      <c r="D22" s="4">
        <v>0</v>
      </c>
      <c r="E22" s="4" t="s">
        <v>214</v>
      </c>
      <c r="F22" s="4" t="s">
        <v>230</v>
      </c>
    </row>
    <row r="23" spans="1:6" x14ac:dyDescent="0.25">
      <c r="A23" s="4">
        <v>20</v>
      </c>
      <c r="B23" s="4" t="s">
        <v>246</v>
      </c>
      <c r="C23" s="4">
        <v>0</v>
      </c>
      <c r="D23" s="4">
        <v>0</v>
      </c>
      <c r="E23" s="4" t="s">
        <v>214</v>
      </c>
      <c r="F23" s="4" t="s">
        <v>230</v>
      </c>
    </row>
    <row r="24" spans="1:6" x14ac:dyDescent="0.25">
      <c r="A24" s="4">
        <v>21</v>
      </c>
      <c r="B24" s="4" t="s">
        <v>246</v>
      </c>
      <c r="C24" s="4">
        <v>0</v>
      </c>
      <c r="D24" s="4">
        <v>0</v>
      </c>
      <c r="E24" s="4" t="s">
        <v>214</v>
      </c>
      <c r="F24" s="4" t="s">
        <v>230</v>
      </c>
    </row>
    <row r="25" spans="1:6" x14ac:dyDescent="0.25">
      <c r="A25" s="4">
        <v>22</v>
      </c>
      <c r="B25" s="4" t="s">
        <v>246</v>
      </c>
      <c r="C25" s="4">
        <v>0</v>
      </c>
      <c r="D25" s="4">
        <v>0</v>
      </c>
      <c r="E25" s="4" t="s">
        <v>214</v>
      </c>
      <c r="F25" s="4" t="s">
        <v>230</v>
      </c>
    </row>
    <row r="26" spans="1:6" x14ac:dyDescent="0.25">
      <c r="A26" s="4">
        <v>23</v>
      </c>
      <c r="B26" s="4" t="s">
        <v>246</v>
      </c>
      <c r="C26" s="4">
        <v>0</v>
      </c>
      <c r="D26" s="4">
        <v>0</v>
      </c>
      <c r="E26" s="4" t="s">
        <v>214</v>
      </c>
      <c r="F26" s="4" t="s">
        <v>230</v>
      </c>
    </row>
    <row r="27" spans="1:6" x14ac:dyDescent="0.25">
      <c r="A27" s="4">
        <v>24</v>
      </c>
      <c r="B27" s="4" t="s">
        <v>246</v>
      </c>
      <c r="C27" s="4">
        <v>0</v>
      </c>
      <c r="D27" s="4">
        <v>0</v>
      </c>
      <c r="E27" s="4" t="s">
        <v>214</v>
      </c>
      <c r="F27" s="4" t="s">
        <v>230</v>
      </c>
    </row>
    <row r="28" spans="1:6" x14ac:dyDescent="0.25">
      <c r="A28" s="4">
        <v>25</v>
      </c>
      <c r="B28" s="4" t="s">
        <v>246</v>
      </c>
      <c r="C28" s="4">
        <v>0</v>
      </c>
      <c r="D28" s="4">
        <v>0</v>
      </c>
      <c r="E28" s="4" t="s">
        <v>214</v>
      </c>
      <c r="F28" s="4" t="s">
        <v>230</v>
      </c>
    </row>
    <row r="29" spans="1:6" x14ac:dyDescent="0.25">
      <c r="A29" s="4">
        <v>26</v>
      </c>
      <c r="B29" s="4" t="s">
        <v>246</v>
      </c>
      <c r="C29" s="4">
        <v>0</v>
      </c>
      <c r="D29" s="4">
        <v>0</v>
      </c>
      <c r="E29" s="4" t="s">
        <v>214</v>
      </c>
      <c r="F29" s="4" t="s">
        <v>230</v>
      </c>
    </row>
    <row r="30" spans="1:6" x14ac:dyDescent="0.25">
      <c r="A30" s="4">
        <v>27</v>
      </c>
      <c r="B30" s="4" t="s">
        <v>246</v>
      </c>
      <c r="C30" s="4">
        <v>0</v>
      </c>
      <c r="D30" s="4">
        <v>0</v>
      </c>
      <c r="E30" s="4" t="s">
        <v>214</v>
      </c>
      <c r="F30" s="4" t="s">
        <v>230</v>
      </c>
    </row>
    <row r="31" spans="1:6" x14ac:dyDescent="0.25">
      <c r="A31" s="4">
        <v>28</v>
      </c>
      <c r="B31" s="4" t="s">
        <v>246</v>
      </c>
      <c r="C31" s="4">
        <v>0</v>
      </c>
      <c r="D31" s="4">
        <v>0</v>
      </c>
      <c r="E31" s="4" t="s">
        <v>214</v>
      </c>
      <c r="F31" s="4" t="s">
        <v>230</v>
      </c>
    </row>
    <row r="32" spans="1:6" x14ac:dyDescent="0.25">
      <c r="A32" s="4">
        <v>29</v>
      </c>
      <c r="B32" s="4" t="s">
        <v>246</v>
      </c>
      <c r="C32" s="4">
        <v>0</v>
      </c>
      <c r="D32" s="4">
        <v>0</v>
      </c>
      <c r="E32" s="4" t="s">
        <v>214</v>
      </c>
      <c r="F32" s="4" t="s">
        <v>230</v>
      </c>
    </row>
    <row r="33" spans="1:6" x14ac:dyDescent="0.25">
      <c r="A33" s="4">
        <v>30</v>
      </c>
      <c r="B33" s="4" t="s">
        <v>246</v>
      </c>
      <c r="C33" s="4">
        <v>0</v>
      </c>
      <c r="D33" s="4">
        <v>0</v>
      </c>
      <c r="E33" s="4" t="s">
        <v>214</v>
      </c>
      <c r="F33" s="4" t="s">
        <v>230</v>
      </c>
    </row>
    <row r="34" spans="1:6" x14ac:dyDescent="0.25">
      <c r="A34" s="4">
        <v>31</v>
      </c>
      <c r="B34" s="4" t="s">
        <v>246</v>
      </c>
      <c r="C34" s="4">
        <v>0</v>
      </c>
      <c r="D34" s="4">
        <v>0</v>
      </c>
      <c r="E34" s="4" t="s">
        <v>214</v>
      </c>
      <c r="F34" s="4" t="s">
        <v>230</v>
      </c>
    </row>
    <row r="35" spans="1:6" x14ac:dyDescent="0.25">
      <c r="A35" s="4">
        <v>32</v>
      </c>
      <c r="B35" s="4" t="s">
        <v>246</v>
      </c>
      <c r="C35" s="4">
        <v>0</v>
      </c>
      <c r="D35" s="4">
        <v>0</v>
      </c>
      <c r="E35" s="4" t="s">
        <v>214</v>
      </c>
      <c r="F35" s="4" t="s">
        <v>230</v>
      </c>
    </row>
    <row r="36" spans="1:6" x14ac:dyDescent="0.25">
      <c r="A36" s="4">
        <v>33</v>
      </c>
      <c r="B36" s="4" t="s">
        <v>246</v>
      </c>
      <c r="C36" s="4">
        <v>0</v>
      </c>
      <c r="D36" s="4">
        <v>0</v>
      </c>
      <c r="E36" s="4" t="s">
        <v>214</v>
      </c>
      <c r="F36" s="4" t="s">
        <v>230</v>
      </c>
    </row>
    <row r="37" spans="1:6" x14ac:dyDescent="0.25">
      <c r="A37" s="4">
        <v>34</v>
      </c>
      <c r="B37" s="4" t="s">
        <v>246</v>
      </c>
      <c r="C37" s="4">
        <v>0</v>
      </c>
      <c r="D37" s="4">
        <v>0</v>
      </c>
      <c r="E37" s="4" t="s">
        <v>214</v>
      </c>
      <c r="F37" s="4" t="s">
        <v>230</v>
      </c>
    </row>
    <row r="38" spans="1:6" x14ac:dyDescent="0.25">
      <c r="A38" s="4">
        <v>35</v>
      </c>
      <c r="B38" s="4" t="s">
        <v>246</v>
      </c>
      <c r="C38" s="4">
        <v>0</v>
      </c>
      <c r="D38" s="4">
        <v>0</v>
      </c>
      <c r="E38" s="4" t="s">
        <v>214</v>
      </c>
      <c r="F38" s="4" t="s">
        <v>230</v>
      </c>
    </row>
    <row r="39" spans="1:6" x14ac:dyDescent="0.25">
      <c r="A39" s="4">
        <v>36</v>
      </c>
      <c r="B39" s="4" t="s">
        <v>246</v>
      </c>
      <c r="C39" s="4">
        <v>0</v>
      </c>
      <c r="D39" s="4">
        <v>0</v>
      </c>
      <c r="E39" s="4" t="s">
        <v>214</v>
      </c>
      <c r="F39" s="4" t="s">
        <v>230</v>
      </c>
    </row>
    <row r="40" spans="1:6" x14ac:dyDescent="0.25">
      <c r="A40" s="4">
        <v>37</v>
      </c>
      <c r="B40" s="4" t="s">
        <v>246</v>
      </c>
      <c r="C40" s="4">
        <v>0</v>
      </c>
      <c r="D40" s="4">
        <v>0</v>
      </c>
      <c r="E40" s="4" t="s">
        <v>214</v>
      </c>
      <c r="F40" s="4" t="s">
        <v>230</v>
      </c>
    </row>
    <row r="41" spans="1:6" x14ac:dyDescent="0.25">
      <c r="A41" s="4">
        <v>38</v>
      </c>
      <c r="B41" s="4" t="s">
        <v>246</v>
      </c>
      <c r="C41" s="4">
        <v>0</v>
      </c>
      <c r="D41" s="4">
        <v>0</v>
      </c>
      <c r="E41" s="4" t="s">
        <v>214</v>
      </c>
      <c r="F41" s="4" t="s">
        <v>230</v>
      </c>
    </row>
    <row r="42" spans="1:6" x14ac:dyDescent="0.25">
      <c r="A42" s="4">
        <v>39</v>
      </c>
      <c r="B42" s="4" t="s">
        <v>246</v>
      </c>
      <c r="C42" s="4">
        <v>0</v>
      </c>
      <c r="D42" s="4">
        <v>0</v>
      </c>
      <c r="E42" s="4" t="s">
        <v>214</v>
      </c>
      <c r="F42" s="4" t="s">
        <v>230</v>
      </c>
    </row>
    <row r="43" spans="1:6" x14ac:dyDescent="0.25">
      <c r="A43" s="4">
        <v>40</v>
      </c>
      <c r="B43" s="4" t="s">
        <v>246</v>
      </c>
      <c r="C43" s="4">
        <v>0</v>
      </c>
      <c r="D43" s="4">
        <v>0</v>
      </c>
      <c r="E43" s="4" t="s">
        <v>214</v>
      </c>
      <c r="F43" s="4" t="s">
        <v>230</v>
      </c>
    </row>
    <row r="44" spans="1:6" x14ac:dyDescent="0.25">
      <c r="A44" s="4">
        <v>41</v>
      </c>
      <c r="B44" s="4" t="s">
        <v>246</v>
      </c>
      <c r="C44" s="4">
        <v>0</v>
      </c>
      <c r="D44" s="4">
        <v>0</v>
      </c>
      <c r="E44" s="4" t="s">
        <v>214</v>
      </c>
      <c r="F44" s="4" t="s">
        <v>230</v>
      </c>
    </row>
    <row r="45" spans="1:6" x14ac:dyDescent="0.25">
      <c r="A45" s="4">
        <v>42</v>
      </c>
      <c r="B45" s="4" t="s">
        <v>246</v>
      </c>
      <c r="C45" s="4">
        <v>0</v>
      </c>
      <c r="D45" s="4">
        <v>0</v>
      </c>
      <c r="E45" s="4" t="s">
        <v>214</v>
      </c>
      <c r="F45" s="4" t="s">
        <v>230</v>
      </c>
    </row>
    <row r="46" spans="1:6" x14ac:dyDescent="0.25">
      <c r="A46" s="4">
        <v>43</v>
      </c>
      <c r="B46" s="4" t="s">
        <v>246</v>
      </c>
      <c r="C46" s="4">
        <v>0</v>
      </c>
      <c r="D46" s="4">
        <v>0</v>
      </c>
      <c r="E46" s="4" t="s">
        <v>214</v>
      </c>
      <c r="F46" s="4" t="s">
        <v>230</v>
      </c>
    </row>
    <row r="47" spans="1:6" x14ac:dyDescent="0.25">
      <c r="A47" s="4">
        <v>44</v>
      </c>
      <c r="B47" s="4" t="s">
        <v>246</v>
      </c>
      <c r="C47" s="4">
        <v>0</v>
      </c>
      <c r="D47" s="4">
        <v>0</v>
      </c>
      <c r="E47" s="4" t="s">
        <v>214</v>
      </c>
      <c r="F47" s="4" t="s">
        <v>230</v>
      </c>
    </row>
    <row r="48" spans="1:6" x14ac:dyDescent="0.25">
      <c r="A48" s="4">
        <v>45</v>
      </c>
      <c r="B48" s="4" t="s">
        <v>246</v>
      </c>
      <c r="C48" s="4">
        <v>0</v>
      </c>
      <c r="D48" s="4">
        <v>0</v>
      </c>
      <c r="E48" s="4" t="s">
        <v>214</v>
      </c>
      <c r="F48" s="4" t="s">
        <v>230</v>
      </c>
    </row>
    <row r="49" spans="1:6" x14ac:dyDescent="0.25">
      <c r="A49" s="4">
        <v>46</v>
      </c>
      <c r="B49" s="4" t="s">
        <v>246</v>
      </c>
      <c r="C49" s="4">
        <v>0</v>
      </c>
      <c r="D49" s="4">
        <v>0</v>
      </c>
      <c r="E49" s="4" t="s">
        <v>214</v>
      </c>
      <c r="F49" s="4" t="s">
        <v>230</v>
      </c>
    </row>
    <row r="50" spans="1:6" x14ac:dyDescent="0.25">
      <c r="A50" s="4">
        <v>47</v>
      </c>
      <c r="B50" s="4" t="s">
        <v>246</v>
      </c>
      <c r="C50" s="4">
        <v>0</v>
      </c>
      <c r="D50" s="4">
        <v>0</v>
      </c>
      <c r="E50" s="4" t="s">
        <v>214</v>
      </c>
      <c r="F50" s="4" t="s">
        <v>230</v>
      </c>
    </row>
    <row r="51" spans="1:6" x14ac:dyDescent="0.25">
      <c r="A51" s="4">
        <v>48</v>
      </c>
      <c r="B51" s="4" t="s">
        <v>246</v>
      </c>
      <c r="C51" s="4">
        <v>0</v>
      </c>
      <c r="D51" s="4">
        <v>0</v>
      </c>
      <c r="E51" s="4" t="s">
        <v>214</v>
      </c>
      <c r="F51" s="4" t="s">
        <v>230</v>
      </c>
    </row>
    <row r="52" spans="1:6" x14ac:dyDescent="0.25">
      <c r="A52" s="4">
        <v>49</v>
      </c>
      <c r="B52" s="4" t="s">
        <v>246</v>
      </c>
      <c r="C52" s="4">
        <v>0</v>
      </c>
      <c r="D52" s="4">
        <v>0</v>
      </c>
      <c r="E52" s="4" t="s">
        <v>214</v>
      </c>
      <c r="F52" s="4" t="s">
        <v>230</v>
      </c>
    </row>
    <row r="53" spans="1:6" x14ac:dyDescent="0.25">
      <c r="A53" s="4">
        <v>50</v>
      </c>
      <c r="B53" s="4" t="s">
        <v>246</v>
      </c>
      <c r="C53" s="4">
        <v>0</v>
      </c>
      <c r="D53" s="4">
        <v>0</v>
      </c>
      <c r="E53" s="4" t="s">
        <v>214</v>
      </c>
      <c r="F53" s="4" t="s">
        <v>230</v>
      </c>
    </row>
    <row r="54" spans="1:6" x14ac:dyDescent="0.25">
      <c r="A54" s="4">
        <v>51</v>
      </c>
      <c r="B54" s="4" t="s">
        <v>246</v>
      </c>
      <c r="C54" s="4">
        <v>0</v>
      </c>
      <c r="D54" s="4">
        <v>0</v>
      </c>
      <c r="E54" s="4" t="s">
        <v>214</v>
      </c>
      <c r="F54" s="4" t="s">
        <v>230</v>
      </c>
    </row>
    <row r="55" spans="1:6" x14ac:dyDescent="0.25">
      <c r="A55" s="4">
        <v>52</v>
      </c>
      <c r="B55" s="4" t="s">
        <v>246</v>
      </c>
      <c r="C55" s="4">
        <v>0</v>
      </c>
      <c r="D55" s="4">
        <v>0</v>
      </c>
      <c r="E55" s="4" t="s">
        <v>214</v>
      </c>
      <c r="F55" s="4" t="s">
        <v>230</v>
      </c>
    </row>
    <row r="56" spans="1:6" x14ac:dyDescent="0.25">
      <c r="A56" s="4">
        <v>53</v>
      </c>
      <c r="B56" s="4" t="s">
        <v>246</v>
      </c>
      <c r="C56" s="4">
        <v>0</v>
      </c>
      <c r="D56" s="4">
        <v>0</v>
      </c>
      <c r="E56" s="4" t="s">
        <v>214</v>
      </c>
      <c r="F56" s="4" t="s">
        <v>230</v>
      </c>
    </row>
    <row r="57" spans="1:6" x14ac:dyDescent="0.25">
      <c r="A57" s="4">
        <v>54</v>
      </c>
      <c r="B57" s="4" t="s">
        <v>246</v>
      </c>
      <c r="C57" s="4">
        <v>0</v>
      </c>
      <c r="D57" s="4">
        <v>0</v>
      </c>
      <c r="E57" s="4" t="s">
        <v>214</v>
      </c>
      <c r="F57" s="4" t="s">
        <v>230</v>
      </c>
    </row>
    <row r="58" spans="1:6" x14ac:dyDescent="0.25">
      <c r="A58" s="4">
        <v>55</v>
      </c>
      <c r="B58" s="4" t="s">
        <v>246</v>
      </c>
      <c r="C58" s="4">
        <v>0</v>
      </c>
      <c r="D58" s="4">
        <v>0</v>
      </c>
      <c r="E58" s="4" t="s">
        <v>214</v>
      </c>
      <c r="F58" s="4" t="s">
        <v>230</v>
      </c>
    </row>
    <row r="59" spans="1:6" x14ac:dyDescent="0.25">
      <c r="A59" s="4">
        <v>56</v>
      </c>
      <c r="B59" s="4" t="s">
        <v>246</v>
      </c>
      <c r="C59" s="4">
        <v>0</v>
      </c>
      <c r="D59" s="4">
        <v>0</v>
      </c>
      <c r="E59" s="4" t="s">
        <v>214</v>
      </c>
      <c r="F59" s="4" t="s">
        <v>230</v>
      </c>
    </row>
    <row r="60" spans="1:6" x14ac:dyDescent="0.25">
      <c r="A60" s="4">
        <v>57</v>
      </c>
      <c r="B60" s="4" t="s">
        <v>246</v>
      </c>
      <c r="C60" s="4">
        <v>0</v>
      </c>
      <c r="D60" s="4">
        <v>0</v>
      </c>
      <c r="E60" s="4" t="s">
        <v>214</v>
      </c>
      <c r="F60" s="4" t="s">
        <v>230</v>
      </c>
    </row>
    <row r="61" spans="1:6" x14ac:dyDescent="0.25">
      <c r="A61" s="4">
        <v>58</v>
      </c>
      <c r="B61" s="4" t="s">
        <v>246</v>
      </c>
      <c r="C61" s="4">
        <v>0</v>
      </c>
      <c r="D61" s="4">
        <v>0</v>
      </c>
      <c r="E61" s="4" t="s">
        <v>214</v>
      </c>
      <c r="F61" s="4" t="s">
        <v>230</v>
      </c>
    </row>
    <row r="62" spans="1:6" x14ac:dyDescent="0.25">
      <c r="A62" s="4">
        <v>59</v>
      </c>
      <c r="B62" s="4" t="s">
        <v>246</v>
      </c>
      <c r="C62" s="4">
        <v>0</v>
      </c>
      <c r="D62" s="4">
        <v>0</v>
      </c>
      <c r="E62" s="4" t="s">
        <v>214</v>
      </c>
      <c r="F62" s="4" t="s">
        <v>230</v>
      </c>
    </row>
    <row r="63" spans="1:6" x14ac:dyDescent="0.25">
      <c r="A63" s="4">
        <v>60</v>
      </c>
      <c r="B63" s="4" t="s">
        <v>246</v>
      </c>
      <c r="C63" s="4">
        <v>0</v>
      </c>
      <c r="D63" s="4">
        <v>0</v>
      </c>
      <c r="E63" s="4" t="s">
        <v>214</v>
      </c>
      <c r="F63" s="4" t="s">
        <v>230</v>
      </c>
    </row>
    <row r="64" spans="1:6" x14ac:dyDescent="0.25">
      <c r="A64" s="4">
        <v>61</v>
      </c>
      <c r="B64" s="4" t="s">
        <v>246</v>
      </c>
      <c r="C64" s="4">
        <v>0</v>
      </c>
      <c r="D64" s="4">
        <v>0</v>
      </c>
      <c r="E64" s="4" t="s">
        <v>214</v>
      </c>
      <c r="F64" s="4" t="s">
        <v>230</v>
      </c>
    </row>
    <row r="65" spans="1:6" x14ac:dyDescent="0.25">
      <c r="A65" s="4">
        <v>62</v>
      </c>
      <c r="B65" s="4" t="s">
        <v>246</v>
      </c>
      <c r="C65" s="4">
        <v>0</v>
      </c>
      <c r="D65" s="4">
        <v>0</v>
      </c>
      <c r="E65" s="4" t="s">
        <v>214</v>
      </c>
      <c r="F65" s="4" t="s">
        <v>230</v>
      </c>
    </row>
    <row r="66" spans="1:6" x14ac:dyDescent="0.25">
      <c r="A66" s="4">
        <v>63</v>
      </c>
      <c r="B66" s="4" t="s">
        <v>246</v>
      </c>
      <c r="C66" s="4">
        <v>0</v>
      </c>
      <c r="D66" s="4">
        <v>0</v>
      </c>
      <c r="E66" s="4" t="s">
        <v>214</v>
      </c>
      <c r="F66" s="4" t="s">
        <v>230</v>
      </c>
    </row>
    <row r="67" spans="1:6" x14ac:dyDescent="0.25">
      <c r="A67" s="4">
        <v>64</v>
      </c>
      <c r="B67" s="4" t="s">
        <v>246</v>
      </c>
      <c r="C67" s="4">
        <v>0</v>
      </c>
      <c r="D67" s="4">
        <v>0</v>
      </c>
      <c r="E67" s="4" t="s">
        <v>214</v>
      </c>
      <c r="F67" s="4" t="s">
        <v>230</v>
      </c>
    </row>
    <row r="68" spans="1:6" x14ac:dyDescent="0.25">
      <c r="A68" s="4">
        <v>65</v>
      </c>
      <c r="B68" s="4" t="s">
        <v>246</v>
      </c>
      <c r="C68" s="4">
        <v>0</v>
      </c>
      <c r="D68" s="4">
        <v>0</v>
      </c>
      <c r="E68" s="4" t="s">
        <v>214</v>
      </c>
      <c r="F68" s="4" t="s">
        <v>230</v>
      </c>
    </row>
    <row r="69" spans="1:6" x14ac:dyDescent="0.25">
      <c r="A69" s="4">
        <v>66</v>
      </c>
      <c r="B69" s="4" t="s">
        <v>246</v>
      </c>
      <c r="C69" s="4">
        <v>0</v>
      </c>
      <c r="D69" s="4">
        <v>0</v>
      </c>
      <c r="E69" s="4" t="s">
        <v>214</v>
      </c>
      <c r="F69" s="4" t="s">
        <v>230</v>
      </c>
    </row>
    <row r="70" spans="1:6" x14ac:dyDescent="0.25">
      <c r="A70" s="4">
        <v>67</v>
      </c>
      <c r="B70" s="4" t="s">
        <v>246</v>
      </c>
      <c r="C70" s="4">
        <v>0</v>
      </c>
      <c r="D70" s="4">
        <v>0</v>
      </c>
      <c r="E70" s="4" t="s">
        <v>214</v>
      </c>
      <c r="F70" s="4" t="s">
        <v>230</v>
      </c>
    </row>
    <row r="71" spans="1:6" x14ac:dyDescent="0.25">
      <c r="A71" s="4">
        <v>68</v>
      </c>
      <c r="B71" s="4" t="s">
        <v>246</v>
      </c>
      <c r="C71" s="4">
        <v>0</v>
      </c>
      <c r="D71" s="4">
        <v>0</v>
      </c>
      <c r="E71" s="4" t="s">
        <v>214</v>
      </c>
      <c r="F71" s="4" t="s">
        <v>230</v>
      </c>
    </row>
    <row r="72" spans="1:6" x14ac:dyDescent="0.25">
      <c r="A72" s="4">
        <v>69</v>
      </c>
      <c r="B72" s="4" t="s">
        <v>246</v>
      </c>
      <c r="C72" s="4">
        <v>0</v>
      </c>
      <c r="D72" s="4">
        <v>0</v>
      </c>
      <c r="E72" s="4" t="s">
        <v>214</v>
      </c>
      <c r="F72" s="4" t="s">
        <v>230</v>
      </c>
    </row>
    <row r="73" spans="1:6" x14ac:dyDescent="0.25">
      <c r="A73" s="4">
        <v>70</v>
      </c>
      <c r="B73" s="4" t="s">
        <v>246</v>
      </c>
      <c r="C73" s="4">
        <v>0</v>
      </c>
      <c r="D73" s="4">
        <v>0</v>
      </c>
      <c r="E73" s="4" t="s">
        <v>214</v>
      </c>
      <c r="F73" s="4" t="s">
        <v>230</v>
      </c>
    </row>
    <row r="74" spans="1:6" x14ac:dyDescent="0.25">
      <c r="A74" s="4">
        <v>71</v>
      </c>
      <c r="B74" s="4" t="s">
        <v>246</v>
      </c>
      <c r="C74" s="4">
        <v>0</v>
      </c>
      <c r="D74" s="4">
        <v>0</v>
      </c>
      <c r="E74" s="4" t="s">
        <v>214</v>
      </c>
      <c r="F74" s="4" t="s">
        <v>230</v>
      </c>
    </row>
    <row r="75" spans="1:6" x14ac:dyDescent="0.25">
      <c r="A75" s="4">
        <v>72</v>
      </c>
      <c r="B75" s="4" t="s">
        <v>246</v>
      </c>
      <c r="C75" s="4">
        <v>0</v>
      </c>
      <c r="D75" s="4">
        <v>0</v>
      </c>
      <c r="E75" s="4" t="s">
        <v>214</v>
      </c>
      <c r="F75" s="4" t="s">
        <v>230</v>
      </c>
    </row>
    <row r="76" spans="1:6" x14ac:dyDescent="0.25">
      <c r="A76" s="4">
        <v>73</v>
      </c>
      <c r="B76" s="4" t="s">
        <v>246</v>
      </c>
      <c r="C76" s="4">
        <v>0</v>
      </c>
      <c r="D76" s="4">
        <v>0</v>
      </c>
      <c r="E76" s="4" t="s">
        <v>214</v>
      </c>
      <c r="F76" s="4" t="s">
        <v>230</v>
      </c>
    </row>
    <row r="77" spans="1:6" x14ac:dyDescent="0.25">
      <c r="A77" s="4">
        <v>74</v>
      </c>
      <c r="B77" s="4" t="s">
        <v>246</v>
      </c>
      <c r="C77" s="4">
        <v>0</v>
      </c>
      <c r="D77" s="4">
        <v>0</v>
      </c>
      <c r="E77" s="4" t="s">
        <v>214</v>
      </c>
      <c r="F77" s="4" t="s">
        <v>230</v>
      </c>
    </row>
    <row r="78" spans="1:6" x14ac:dyDescent="0.25">
      <c r="A78" s="4">
        <v>75</v>
      </c>
      <c r="B78" s="4" t="s">
        <v>246</v>
      </c>
      <c r="C78" s="4">
        <v>0</v>
      </c>
      <c r="D78" s="4">
        <v>0</v>
      </c>
      <c r="E78" s="4" t="s">
        <v>214</v>
      </c>
      <c r="F78" s="4" t="s">
        <v>230</v>
      </c>
    </row>
    <row r="79" spans="1:6" x14ac:dyDescent="0.25">
      <c r="A79" s="4">
        <v>76</v>
      </c>
      <c r="B79" s="4" t="s">
        <v>246</v>
      </c>
      <c r="C79" s="4">
        <v>0</v>
      </c>
      <c r="D79" s="4">
        <v>0</v>
      </c>
      <c r="E79" s="4" t="s">
        <v>214</v>
      </c>
      <c r="F79" s="4" t="s">
        <v>230</v>
      </c>
    </row>
    <row r="80" spans="1:6" x14ac:dyDescent="0.25">
      <c r="A80" s="4">
        <v>77</v>
      </c>
      <c r="B80" s="4" t="s">
        <v>246</v>
      </c>
      <c r="C80" s="4">
        <v>0</v>
      </c>
      <c r="D80" s="4">
        <v>0</v>
      </c>
      <c r="E80" s="4" t="s">
        <v>214</v>
      </c>
      <c r="F80" s="4" t="s">
        <v>230</v>
      </c>
    </row>
    <row r="81" spans="1:6" x14ac:dyDescent="0.25">
      <c r="A81" s="4">
        <v>78</v>
      </c>
      <c r="B81" s="4" t="s">
        <v>246</v>
      </c>
      <c r="C81" s="4">
        <v>0</v>
      </c>
      <c r="D81" s="4">
        <v>0</v>
      </c>
      <c r="E81" s="4" t="s">
        <v>214</v>
      </c>
      <c r="F81" s="4" t="s">
        <v>230</v>
      </c>
    </row>
    <row r="82" spans="1:6" x14ac:dyDescent="0.25">
      <c r="A82" s="4">
        <v>79</v>
      </c>
      <c r="B82" s="4" t="s">
        <v>246</v>
      </c>
      <c r="C82" s="4">
        <v>0</v>
      </c>
      <c r="D82" s="4">
        <v>0</v>
      </c>
      <c r="E82" s="4" t="s">
        <v>214</v>
      </c>
      <c r="F82" s="4" t="s">
        <v>230</v>
      </c>
    </row>
    <row r="83" spans="1:6" x14ac:dyDescent="0.25">
      <c r="A83" s="4">
        <v>80</v>
      </c>
      <c r="B83" s="4" t="s">
        <v>246</v>
      </c>
      <c r="C83" s="4">
        <v>0</v>
      </c>
      <c r="D83" s="4">
        <v>0</v>
      </c>
      <c r="E83" s="4" t="s">
        <v>214</v>
      </c>
      <c r="F83" s="4" t="s">
        <v>230</v>
      </c>
    </row>
    <row r="84" spans="1:6" x14ac:dyDescent="0.25">
      <c r="A84" s="4">
        <v>81</v>
      </c>
      <c r="B84" s="4" t="s">
        <v>246</v>
      </c>
      <c r="C84" s="4">
        <v>0</v>
      </c>
      <c r="D84" s="4">
        <v>0</v>
      </c>
      <c r="E84" s="4" t="s">
        <v>214</v>
      </c>
      <c r="F84" s="4" t="s">
        <v>230</v>
      </c>
    </row>
    <row r="85" spans="1:6" x14ac:dyDescent="0.25">
      <c r="A85" s="4">
        <v>82</v>
      </c>
      <c r="B85" s="4" t="s">
        <v>246</v>
      </c>
      <c r="C85" s="4">
        <v>0</v>
      </c>
      <c r="D85" s="4">
        <v>0</v>
      </c>
      <c r="E85" s="4" t="s">
        <v>214</v>
      </c>
      <c r="F85" s="4" t="s">
        <v>230</v>
      </c>
    </row>
    <row r="86" spans="1:6" x14ac:dyDescent="0.25">
      <c r="A86" s="4">
        <v>83</v>
      </c>
      <c r="B86" s="4" t="s">
        <v>246</v>
      </c>
      <c r="C86" s="4">
        <v>0</v>
      </c>
      <c r="D86" s="4">
        <v>0</v>
      </c>
      <c r="E86" s="4" t="s">
        <v>214</v>
      </c>
      <c r="F86" s="4" t="s">
        <v>230</v>
      </c>
    </row>
    <row r="87" spans="1:6" x14ac:dyDescent="0.25">
      <c r="A87" s="4">
        <v>84</v>
      </c>
      <c r="B87" s="4" t="s">
        <v>246</v>
      </c>
      <c r="C87" s="4">
        <v>0</v>
      </c>
      <c r="D87" s="4">
        <v>0</v>
      </c>
      <c r="E87" s="4" t="s">
        <v>214</v>
      </c>
      <c r="F87" s="4" t="s">
        <v>230</v>
      </c>
    </row>
    <row r="88" spans="1:6" x14ac:dyDescent="0.25">
      <c r="A88" s="4">
        <v>85</v>
      </c>
      <c r="B88" s="4" t="s">
        <v>246</v>
      </c>
      <c r="C88" s="4">
        <v>0</v>
      </c>
      <c r="D88" s="4">
        <v>0</v>
      </c>
      <c r="E88" s="4" t="s">
        <v>214</v>
      </c>
      <c r="F88" s="4" t="s">
        <v>230</v>
      </c>
    </row>
    <row r="89" spans="1:6" x14ac:dyDescent="0.25">
      <c r="A89" s="4">
        <v>86</v>
      </c>
      <c r="B89" s="4" t="s">
        <v>246</v>
      </c>
      <c r="C89" s="4">
        <v>0</v>
      </c>
      <c r="D89" s="4">
        <v>0</v>
      </c>
      <c r="E89" s="4" t="s">
        <v>214</v>
      </c>
      <c r="F89" s="4" t="s">
        <v>230</v>
      </c>
    </row>
    <row r="90" spans="1:6" x14ac:dyDescent="0.25">
      <c r="A90" s="4">
        <v>87</v>
      </c>
      <c r="B90" s="4" t="s">
        <v>246</v>
      </c>
      <c r="C90" s="4">
        <v>0</v>
      </c>
      <c r="D90" s="4">
        <v>0</v>
      </c>
      <c r="E90" s="4" t="s">
        <v>214</v>
      </c>
      <c r="F90" s="4" t="s">
        <v>230</v>
      </c>
    </row>
    <row r="91" spans="1:6" x14ac:dyDescent="0.25">
      <c r="A91" s="4">
        <v>88</v>
      </c>
      <c r="B91" s="4" t="s">
        <v>246</v>
      </c>
      <c r="C91" s="4">
        <v>0</v>
      </c>
      <c r="D91" s="4">
        <v>0</v>
      </c>
      <c r="E91" s="4" t="s">
        <v>214</v>
      </c>
      <c r="F91" s="4" t="s">
        <v>230</v>
      </c>
    </row>
    <row r="92" spans="1:6" x14ac:dyDescent="0.25">
      <c r="A92" s="4">
        <v>89</v>
      </c>
      <c r="B92" s="4" t="s">
        <v>246</v>
      </c>
      <c r="C92" s="4">
        <v>0</v>
      </c>
      <c r="D92" s="4">
        <v>0</v>
      </c>
      <c r="E92" s="4" t="s">
        <v>214</v>
      </c>
      <c r="F92" s="4" t="s">
        <v>230</v>
      </c>
    </row>
    <row r="93" spans="1:6" x14ac:dyDescent="0.25">
      <c r="A93" s="4">
        <v>90</v>
      </c>
      <c r="B93" s="4" t="s">
        <v>246</v>
      </c>
      <c r="C93" s="4">
        <v>0</v>
      </c>
      <c r="D93" s="4">
        <v>0</v>
      </c>
      <c r="E93" s="4" t="s">
        <v>214</v>
      </c>
      <c r="F93" s="4" t="s">
        <v>230</v>
      </c>
    </row>
    <row r="94" spans="1:6" x14ac:dyDescent="0.25">
      <c r="A94" s="4">
        <v>91</v>
      </c>
      <c r="B94" s="4" t="s">
        <v>246</v>
      </c>
      <c r="C94" s="4">
        <v>0</v>
      </c>
      <c r="D94" s="4">
        <v>0</v>
      </c>
      <c r="E94" s="4" t="s">
        <v>214</v>
      </c>
      <c r="F94" s="4" t="s">
        <v>230</v>
      </c>
    </row>
    <row r="95" spans="1:6" x14ac:dyDescent="0.25">
      <c r="A95" s="4">
        <v>92</v>
      </c>
      <c r="B95" s="4" t="s">
        <v>246</v>
      </c>
      <c r="C95" s="4">
        <v>0</v>
      </c>
      <c r="D95" s="4">
        <v>0</v>
      </c>
      <c r="E95" s="4" t="s">
        <v>214</v>
      </c>
      <c r="F95" s="4" t="s">
        <v>230</v>
      </c>
    </row>
    <row r="96" spans="1:6" x14ac:dyDescent="0.25">
      <c r="A96" s="4">
        <v>93</v>
      </c>
      <c r="B96" s="4" t="s">
        <v>246</v>
      </c>
      <c r="C96" s="4">
        <v>0</v>
      </c>
      <c r="D96" s="4">
        <v>0</v>
      </c>
      <c r="E96" s="4" t="s">
        <v>214</v>
      </c>
      <c r="F96" s="4" t="s">
        <v>230</v>
      </c>
    </row>
    <row r="97" spans="1:6" x14ac:dyDescent="0.25">
      <c r="A97" s="4">
        <v>94</v>
      </c>
      <c r="B97" s="4" t="s">
        <v>246</v>
      </c>
      <c r="C97" s="4">
        <v>0</v>
      </c>
      <c r="D97" s="4">
        <v>0</v>
      </c>
      <c r="E97" s="4" t="s">
        <v>214</v>
      </c>
      <c r="F97" s="4" t="s">
        <v>230</v>
      </c>
    </row>
    <row r="98" spans="1:6" x14ac:dyDescent="0.25">
      <c r="A98" s="4">
        <v>95</v>
      </c>
      <c r="B98" s="4" t="s">
        <v>246</v>
      </c>
      <c r="C98" s="4">
        <v>0</v>
      </c>
      <c r="D98" s="4">
        <v>0</v>
      </c>
      <c r="E98" s="4" t="s">
        <v>214</v>
      </c>
      <c r="F98" s="4" t="s">
        <v>230</v>
      </c>
    </row>
    <row r="99" spans="1:6" x14ac:dyDescent="0.25">
      <c r="A99" s="4">
        <v>96</v>
      </c>
      <c r="B99" s="4" t="s">
        <v>246</v>
      </c>
      <c r="C99" s="4">
        <v>0</v>
      </c>
      <c r="D99" s="4">
        <v>0</v>
      </c>
      <c r="E99" s="4" t="s">
        <v>214</v>
      </c>
      <c r="F99" s="4" t="s">
        <v>230</v>
      </c>
    </row>
    <row r="100" spans="1:6" x14ac:dyDescent="0.25">
      <c r="A100" s="4">
        <v>97</v>
      </c>
      <c r="B100" s="4" t="s">
        <v>246</v>
      </c>
      <c r="C100" s="4">
        <v>0</v>
      </c>
      <c r="D100" s="4">
        <v>0</v>
      </c>
      <c r="E100" s="4" t="s">
        <v>214</v>
      </c>
      <c r="F100" s="4" t="s">
        <v>230</v>
      </c>
    </row>
    <row r="101" spans="1:6" x14ac:dyDescent="0.25">
      <c r="A101" s="4">
        <v>98</v>
      </c>
      <c r="B101" s="4" t="s">
        <v>246</v>
      </c>
      <c r="C101" s="4">
        <v>0</v>
      </c>
      <c r="D101" s="4">
        <v>0</v>
      </c>
      <c r="E101" s="4" t="s">
        <v>214</v>
      </c>
      <c r="F101" s="4" t="s">
        <v>230</v>
      </c>
    </row>
    <row r="102" spans="1:6" x14ac:dyDescent="0.25">
      <c r="A102" s="4">
        <v>99</v>
      </c>
      <c r="B102" s="4" t="s">
        <v>246</v>
      </c>
      <c r="C102" s="4">
        <v>0</v>
      </c>
      <c r="D102" s="4">
        <v>0</v>
      </c>
      <c r="E102" s="4" t="s">
        <v>214</v>
      </c>
      <c r="F102" s="4" t="s">
        <v>230</v>
      </c>
    </row>
    <row r="103" spans="1:6" x14ac:dyDescent="0.25">
      <c r="A103" s="4">
        <v>100</v>
      </c>
      <c r="B103" s="4" t="s">
        <v>246</v>
      </c>
      <c r="C103" s="4">
        <v>0</v>
      </c>
      <c r="D103" s="4">
        <v>0</v>
      </c>
      <c r="E103" s="4" t="s">
        <v>214</v>
      </c>
      <c r="F103" s="4" t="s">
        <v>230</v>
      </c>
    </row>
    <row r="104" spans="1:6" x14ac:dyDescent="0.25">
      <c r="A104" s="4">
        <v>101</v>
      </c>
      <c r="B104" s="4" t="s">
        <v>246</v>
      </c>
      <c r="C104" s="4">
        <v>0</v>
      </c>
      <c r="D104" s="4">
        <v>0</v>
      </c>
      <c r="E104" s="4" t="s">
        <v>214</v>
      </c>
      <c r="F104" s="4" t="s">
        <v>230</v>
      </c>
    </row>
    <row r="105" spans="1:6" x14ac:dyDescent="0.25">
      <c r="A105" s="4">
        <v>102</v>
      </c>
      <c r="B105" s="4" t="s">
        <v>246</v>
      </c>
      <c r="C105" s="4">
        <v>0</v>
      </c>
      <c r="D105" s="4">
        <v>0</v>
      </c>
      <c r="E105" s="4" t="s">
        <v>214</v>
      </c>
      <c r="F105" s="4" t="s">
        <v>230</v>
      </c>
    </row>
    <row r="106" spans="1:6" x14ac:dyDescent="0.25">
      <c r="A106" s="4">
        <v>103</v>
      </c>
      <c r="B106" s="4" t="s">
        <v>246</v>
      </c>
      <c r="C106" s="4">
        <v>0</v>
      </c>
      <c r="D106" s="4">
        <v>0</v>
      </c>
      <c r="E106" s="4" t="s">
        <v>214</v>
      </c>
      <c r="F106" s="4" t="s">
        <v>230</v>
      </c>
    </row>
    <row r="107" spans="1:6" x14ac:dyDescent="0.25">
      <c r="A107" s="4">
        <v>104</v>
      </c>
      <c r="B107" s="4" t="s">
        <v>246</v>
      </c>
      <c r="C107" s="4">
        <v>0</v>
      </c>
      <c r="D107" s="4">
        <v>0</v>
      </c>
      <c r="E107" s="4" t="s">
        <v>214</v>
      </c>
      <c r="F107" s="4" t="s">
        <v>230</v>
      </c>
    </row>
    <row r="108" spans="1:6" x14ac:dyDescent="0.25">
      <c r="A108" s="4">
        <v>105</v>
      </c>
      <c r="B108" s="4" t="s">
        <v>246</v>
      </c>
      <c r="C108" s="4">
        <v>0</v>
      </c>
      <c r="D108" s="4">
        <v>0</v>
      </c>
      <c r="E108" s="4" t="s">
        <v>214</v>
      </c>
      <c r="F108" s="4" t="s">
        <v>230</v>
      </c>
    </row>
    <row r="109" spans="1:6" x14ac:dyDescent="0.25">
      <c r="A109" s="4">
        <v>106</v>
      </c>
      <c r="B109" s="4" t="s">
        <v>246</v>
      </c>
      <c r="C109" s="4">
        <v>0</v>
      </c>
      <c r="D109" s="4">
        <v>0</v>
      </c>
      <c r="E109" s="4" t="s">
        <v>214</v>
      </c>
      <c r="F109" s="4" t="s">
        <v>230</v>
      </c>
    </row>
    <row r="110" spans="1:6" x14ac:dyDescent="0.25">
      <c r="A110" s="4">
        <v>107</v>
      </c>
      <c r="B110" s="4" t="s">
        <v>246</v>
      </c>
      <c r="C110" s="4">
        <v>0</v>
      </c>
      <c r="D110" s="4">
        <v>0</v>
      </c>
      <c r="E110" s="4" t="s">
        <v>214</v>
      </c>
      <c r="F110" s="4" t="s">
        <v>230</v>
      </c>
    </row>
    <row r="111" spans="1:6" x14ac:dyDescent="0.25">
      <c r="A111" s="4">
        <v>108</v>
      </c>
      <c r="B111" s="4" t="s">
        <v>246</v>
      </c>
      <c r="C111" s="4">
        <v>0</v>
      </c>
      <c r="D111" s="4">
        <v>0</v>
      </c>
      <c r="E111" s="4" t="s">
        <v>214</v>
      </c>
      <c r="F111" s="4" t="s">
        <v>230</v>
      </c>
    </row>
    <row r="112" spans="1:6" x14ac:dyDescent="0.25">
      <c r="A112" s="4">
        <v>109</v>
      </c>
      <c r="B112" s="4" t="s">
        <v>246</v>
      </c>
      <c r="C112" s="4">
        <v>0</v>
      </c>
      <c r="D112" s="4">
        <v>0</v>
      </c>
      <c r="E112" s="4" t="s">
        <v>214</v>
      </c>
      <c r="F112" s="4" t="s">
        <v>230</v>
      </c>
    </row>
    <row r="113" spans="1:6" x14ac:dyDescent="0.25">
      <c r="A113" s="4">
        <v>110</v>
      </c>
      <c r="B113" s="4" t="s">
        <v>246</v>
      </c>
      <c r="C113" s="4">
        <v>0</v>
      </c>
      <c r="D113" s="4">
        <v>0</v>
      </c>
      <c r="E113" s="4" t="s">
        <v>214</v>
      </c>
      <c r="F113" s="4" t="s">
        <v>230</v>
      </c>
    </row>
    <row r="114" spans="1:6" x14ac:dyDescent="0.25">
      <c r="A114" s="4">
        <v>111</v>
      </c>
      <c r="B114" s="4" t="s">
        <v>246</v>
      </c>
      <c r="C114" s="4">
        <v>0</v>
      </c>
      <c r="D114" s="4">
        <v>0</v>
      </c>
      <c r="E114" s="4" t="s">
        <v>214</v>
      </c>
      <c r="F114" s="4" t="s">
        <v>230</v>
      </c>
    </row>
    <row r="115" spans="1:6" x14ac:dyDescent="0.25">
      <c r="A115" s="4">
        <v>112</v>
      </c>
      <c r="B115" s="4" t="s">
        <v>246</v>
      </c>
      <c r="C115" s="4">
        <v>0</v>
      </c>
      <c r="D115" s="4">
        <v>0</v>
      </c>
      <c r="E115" s="4" t="s">
        <v>214</v>
      </c>
      <c r="F115" s="4" t="s">
        <v>230</v>
      </c>
    </row>
    <row r="116" spans="1:6" x14ac:dyDescent="0.25">
      <c r="A116" s="4">
        <v>113</v>
      </c>
      <c r="B116" s="4" t="s">
        <v>246</v>
      </c>
      <c r="C116" s="4">
        <v>0</v>
      </c>
      <c r="D116" s="4">
        <v>0</v>
      </c>
      <c r="E116" s="4" t="s">
        <v>214</v>
      </c>
      <c r="F116" s="4" t="s">
        <v>230</v>
      </c>
    </row>
    <row r="117" spans="1:6" x14ac:dyDescent="0.25">
      <c r="A117" s="4">
        <v>114</v>
      </c>
      <c r="B117" s="4" t="s">
        <v>246</v>
      </c>
      <c r="C117" s="4">
        <v>0</v>
      </c>
      <c r="D117" s="4">
        <v>0</v>
      </c>
      <c r="E117" s="4" t="s">
        <v>214</v>
      </c>
      <c r="F117" s="4" t="s">
        <v>230</v>
      </c>
    </row>
    <row r="118" spans="1:6" x14ac:dyDescent="0.25">
      <c r="A118" s="4">
        <v>115</v>
      </c>
      <c r="B118" s="4" t="s">
        <v>246</v>
      </c>
      <c r="C118" s="4">
        <v>0</v>
      </c>
      <c r="D118" s="4">
        <v>0</v>
      </c>
      <c r="E118" s="4" t="s">
        <v>214</v>
      </c>
      <c r="F118" s="4" t="s">
        <v>230</v>
      </c>
    </row>
    <row r="119" spans="1:6" x14ac:dyDescent="0.25">
      <c r="A119" s="4">
        <v>116</v>
      </c>
      <c r="B119" s="4" t="s">
        <v>246</v>
      </c>
      <c r="C119" s="4">
        <v>0</v>
      </c>
      <c r="D119" s="4">
        <v>0</v>
      </c>
      <c r="E119" s="4" t="s">
        <v>214</v>
      </c>
      <c r="F119" s="4" t="s">
        <v>230</v>
      </c>
    </row>
    <row r="120" spans="1:6" x14ac:dyDescent="0.25">
      <c r="A120" s="4">
        <v>117</v>
      </c>
      <c r="B120" s="4" t="s">
        <v>246</v>
      </c>
      <c r="C120" s="4">
        <v>0</v>
      </c>
      <c r="D120" s="4">
        <v>0</v>
      </c>
      <c r="E120" s="4" t="s">
        <v>214</v>
      </c>
      <c r="F120" s="4" t="s">
        <v>230</v>
      </c>
    </row>
    <row r="121" spans="1:6" x14ac:dyDescent="0.25">
      <c r="A121" s="4">
        <v>118</v>
      </c>
      <c r="B121" s="4" t="s">
        <v>246</v>
      </c>
      <c r="C121" s="4">
        <v>0</v>
      </c>
      <c r="D121" s="4">
        <v>0</v>
      </c>
      <c r="E121" s="4" t="s">
        <v>214</v>
      </c>
      <c r="F121" s="4" t="s">
        <v>230</v>
      </c>
    </row>
    <row r="122" spans="1:6" x14ac:dyDescent="0.25">
      <c r="A122" s="4">
        <v>119</v>
      </c>
      <c r="B122" s="4" t="s">
        <v>246</v>
      </c>
      <c r="C122" s="4">
        <v>0</v>
      </c>
      <c r="D122" s="4">
        <v>0</v>
      </c>
      <c r="E122" s="4" t="s">
        <v>214</v>
      </c>
      <c r="F122" s="4" t="s">
        <v>230</v>
      </c>
    </row>
    <row r="123" spans="1:6" x14ac:dyDescent="0.25">
      <c r="A123" s="4">
        <v>120</v>
      </c>
      <c r="B123" s="4" t="s">
        <v>246</v>
      </c>
      <c r="C123" s="4">
        <v>0</v>
      </c>
      <c r="D123" s="4">
        <v>0</v>
      </c>
      <c r="E123" s="4" t="s">
        <v>214</v>
      </c>
      <c r="F123" s="4" t="s">
        <v>230</v>
      </c>
    </row>
    <row r="124" spans="1:6" x14ac:dyDescent="0.25">
      <c r="A124" s="4">
        <v>121</v>
      </c>
      <c r="B124" s="4" t="s">
        <v>246</v>
      </c>
      <c r="C124" s="4">
        <v>0</v>
      </c>
      <c r="D124" s="4">
        <v>0</v>
      </c>
      <c r="E124" s="4" t="s">
        <v>214</v>
      </c>
      <c r="F124" s="4" t="s">
        <v>230</v>
      </c>
    </row>
    <row r="125" spans="1:6" x14ac:dyDescent="0.25">
      <c r="A125" s="4">
        <v>122</v>
      </c>
      <c r="B125" s="4" t="s">
        <v>246</v>
      </c>
      <c r="C125" s="4">
        <v>0</v>
      </c>
      <c r="D125" s="4">
        <v>0</v>
      </c>
      <c r="E125" s="4" t="s">
        <v>214</v>
      </c>
      <c r="F125" s="4" t="s">
        <v>230</v>
      </c>
    </row>
    <row r="126" spans="1:6" x14ac:dyDescent="0.25">
      <c r="A126" s="4">
        <v>123</v>
      </c>
      <c r="B126" s="4" t="s">
        <v>246</v>
      </c>
      <c r="C126" s="4">
        <v>0</v>
      </c>
      <c r="D126" s="4">
        <v>0</v>
      </c>
      <c r="E126" s="4" t="s">
        <v>214</v>
      </c>
      <c r="F126" s="4" t="s">
        <v>230</v>
      </c>
    </row>
    <row r="127" spans="1:6" x14ac:dyDescent="0.25">
      <c r="A127" s="4">
        <v>124</v>
      </c>
      <c r="B127" s="4" t="s">
        <v>246</v>
      </c>
      <c r="C127" s="4">
        <v>0</v>
      </c>
      <c r="D127" s="4">
        <v>0</v>
      </c>
      <c r="E127" s="4" t="s">
        <v>214</v>
      </c>
      <c r="F127" s="4" t="s">
        <v>230</v>
      </c>
    </row>
    <row r="128" spans="1:6" x14ac:dyDescent="0.25">
      <c r="A128" s="4">
        <v>125</v>
      </c>
      <c r="B128" s="4" t="s">
        <v>246</v>
      </c>
      <c r="C128" s="4">
        <v>0</v>
      </c>
      <c r="D128" s="4">
        <v>0</v>
      </c>
      <c r="E128" s="4" t="s">
        <v>214</v>
      </c>
      <c r="F128" s="4" t="s">
        <v>230</v>
      </c>
    </row>
    <row r="129" spans="1:6" x14ac:dyDescent="0.25">
      <c r="A129" s="4">
        <v>126</v>
      </c>
      <c r="B129" s="4" t="s">
        <v>246</v>
      </c>
      <c r="C129" s="4">
        <v>0</v>
      </c>
      <c r="D129" s="4">
        <v>0</v>
      </c>
      <c r="E129" s="4" t="s">
        <v>214</v>
      </c>
      <c r="F129" s="4" t="s">
        <v>230</v>
      </c>
    </row>
    <row r="130" spans="1:6" x14ac:dyDescent="0.25">
      <c r="A130" s="4">
        <v>127</v>
      </c>
      <c r="B130" s="4" t="s">
        <v>246</v>
      </c>
      <c r="C130" s="4">
        <v>0</v>
      </c>
      <c r="D130" s="4">
        <v>0</v>
      </c>
      <c r="E130" s="4" t="s">
        <v>214</v>
      </c>
      <c r="F130" s="4" t="s">
        <v>230</v>
      </c>
    </row>
    <row r="131" spans="1:6" x14ac:dyDescent="0.25">
      <c r="A131" s="4">
        <v>128</v>
      </c>
      <c r="B131" s="4" t="s">
        <v>246</v>
      </c>
      <c r="C131" s="4">
        <v>0</v>
      </c>
      <c r="D131" s="4">
        <v>0</v>
      </c>
      <c r="E131" s="4" t="s">
        <v>214</v>
      </c>
      <c r="F131" s="4" t="s">
        <v>230</v>
      </c>
    </row>
    <row r="132" spans="1:6" x14ac:dyDescent="0.25">
      <c r="A132" s="4">
        <v>129</v>
      </c>
      <c r="B132" s="4" t="s">
        <v>246</v>
      </c>
      <c r="C132" s="4">
        <v>0</v>
      </c>
      <c r="D132" s="4">
        <v>0</v>
      </c>
      <c r="E132" s="4" t="s">
        <v>214</v>
      </c>
      <c r="F132" s="4" t="s">
        <v>230</v>
      </c>
    </row>
    <row r="133" spans="1:6" x14ac:dyDescent="0.25">
      <c r="A133" s="4">
        <v>130</v>
      </c>
      <c r="B133" s="4" t="s">
        <v>246</v>
      </c>
      <c r="C133" s="4">
        <v>0</v>
      </c>
      <c r="D133" s="4">
        <v>0</v>
      </c>
      <c r="E133" s="4" t="s">
        <v>214</v>
      </c>
      <c r="F133" s="4" t="s">
        <v>230</v>
      </c>
    </row>
    <row r="134" spans="1:6" x14ac:dyDescent="0.25">
      <c r="A134" s="4">
        <v>131</v>
      </c>
      <c r="B134" s="4" t="s">
        <v>246</v>
      </c>
      <c r="C134" s="4">
        <v>0</v>
      </c>
      <c r="D134" s="4">
        <v>0</v>
      </c>
      <c r="E134" s="4" t="s">
        <v>214</v>
      </c>
      <c r="F134" s="4" t="s">
        <v>230</v>
      </c>
    </row>
    <row r="135" spans="1:6" x14ac:dyDescent="0.25">
      <c r="A135" s="4">
        <v>132</v>
      </c>
      <c r="B135" s="4" t="s">
        <v>246</v>
      </c>
      <c r="C135" s="4">
        <v>0</v>
      </c>
      <c r="D135" s="4">
        <v>0</v>
      </c>
      <c r="E135" s="4" t="s">
        <v>214</v>
      </c>
      <c r="F135" s="4" t="s">
        <v>230</v>
      </c>
    </row>
    <row r="136" spans="1:6" x14ac:dyDescent="0.25">
      <c r="A136" s="4">
        <v>133</v>
      </c>
      <c r="B136" s="4" t="s">
        <v>246</v>
      </c>
      <c r="C136" s="4">
        <v>0</v>
      </c>
      <c r="D136" s="4">
        <v>0</v>
      </c>
      <c r="E136" s="4" t="s">
        <v>214</v>
      </c>
      <c r="F136" s="4" t="s">
        <v>230</v>
      </c>
    </row>
    <row r="137" spans="1:6" x14ac:dyDescent="0.25">
      <c r="A137" s="4">
        <v>134</v>
      </c>
      <c r="B137" s="4" t="s">
        <v>246</v>
      </c>
      <c r="C137" s="4">
        <v>0</v>
      </c>
      <c r="D137" s="4">
        <v>0</v>
      </c>
      <c r="E137" s="4" t="s">
        <v>214</v>
      </c>
      <c r="F137" s="4" t="s">
        <v>230</v>
      </c>
    </row>
    <row r="138" spans="1:6" x14ac:dyDescent="0.25">
      <c r="A138" s="4">
        <v>135</v>
      </c>
      <c r="B138" s="4" t="s">
        <v>246</v>
      </c>
      <c r="C138" s="4">
        <v>0</v>
      </c>
      <c r="D138" s="4">
        <v>0</v>
      </c>
      <c r="E138" s="4" t="s">
        <v>214</v>
      </c>
      <c r="F138" s="4" t="s">
        <v>230</v>
      </c>
    </row>
    <row r="139" spans="1:6" x14ac:dyDescent="0.25">
      <c r="A139" s="4">
        <v>136</v>
      </c>
      <c r="B139" s="4" t="s">
        <v>246</v>
      </c>
      <c r="C139" s="4">
        <v>0</v>
      </c>
      <c r="D139" s="4">
        <v>0</v>
      </c>
      <c r="E139" s="4" t="s">
        <v>214</v>
      </c>
      <c r="F139" s="4" t="s">
        <v>230</v>
      </c>
    </row>
    <row r="140" spans="1:6" x14ac:dyDescent="0.25">
      <c r="A140" s="4">
        <v>137</v>
      </c>
      <c r="B140" s="4" t="s">
        <v>246</v>
      </c>
      <c r="C140" s="4">
        <v>0</v>
      </c>
      <c r="D140" s="4">
        <v>0</v>
      </c>
      <c r="E140" s="4" t="s">
        <v>214</v>
      </c>
      <c r="F140" s="4" t="s">
        <v>230</v>
      </c>
    </row>
    <row r="141" spans="1:6" x14ac:dyDescent="0.25">
      <c r="A141" s="4">
        <v>138</v>
      </c>
      <c r="B141" s="4" t="s">
        <v>246</v>
      </c>
      <c r="C141" s="4">
        <v>0</v>
      </c>
      <c r="D141" s="4">
        <v>0</v>
      </c>
      <c r="E141" s="4" t="s">
        <v>214</v>
      </c>
      <c r="F141" s="4" t="s">
        <v>230</v>
      </c>
    </row>
    <row r="142" spans="1:6" x14ac:dyDescent="0.25">
      <c r="A142" s="4">
        <v>139</v>
      </c>
      <c r="B142" s="4" t="s">
        <v>246</v>
      </c>
      <c r="C142" s="4">
        <v>0</v>
      </c>
      <c r="D142" s="4">
        <v>0</v>
      </c>
      <c r="E142" s="4" t="s">
        <v>214</v>
      </c>
      <c r="F142" s="4" t="s">
        <v>230</v>
      </c>
    </row>
    <row r="143" spans="1:6" x14ac:dyDescent="0.25">
      <c r="A143" s="4">
        <v>140</v>
      </c>
      <c r="B143" s="4" t="s">
        <v>246</v>
      </c>
      <c r="C143" s="4">
        <v>0</v>
      </c>
      <c r="D143" s="4">
        <v>0</v>
      </c>
      <c r="E143" s="4" t="s">
        <v>214</v>
      </c>
      <c r="F143" s="4" t="s">
        <v>230</v>
      </c>
    </row>
    <row r="144" spans="1:6" x14ac:dyDescent="0.25">
      <c r="A144" s="4">
        <v>141</v>
      </c>
      <c r="B144" s="4" t="s">
        <v>246</v>
      </c>
      <c r="C144" s="4">
        <v>0</v>
      </c>
      <c r="D144" s="4">
        <v>0</v>
      </c>
      <c r="E144" s="4" t="s">
        <v>214</v>
      </c>
      <c r="F144" s="4" t="s">
        <v>230</v>
      </c>
    </row>
    <row r="145" spans="1:6" x14ac:dyDescent="0.25">
      <c r="A145" s="4">
        <v>142</v>
      </c>
      <c r="B145" s="4" t="s">
        <v>246</v>
      </c>
      <c r="C145" s="4">
        <v>0</v>
      </c>
      <c r="D145" s="4">
        <v>0</v>
      </c>
      <c r="E145" s="4" t="s">
        <v>214</v>
      </c>
      <c r="F145" s="4" t="s">
        <v>230</v>
      </c>
    </row>
    <row r="146" spans="1:6" x14ac:dyDescent="0.25">
      <c r="A146" s="4">
        <v>143</v>
      </c>
      <c r="B146" s="4" t="s">
        <v>246</v>
      </c>
      <c r="C146" s="4">
        <v>0</v>
      </c>
      <c r="D146" s="4">
        <v>0</v>
      </c>
      <c r="E146" s="4" t="s">
        <v>214</v>
      </c>
      <c r="F146" s="4" t="s">
        <v>230</v>
      </c>
    </row>
    <row r="147" spans="1:6" x14ac:dyDescent="0.25">
      <c r="A147" s="4">
        <v>144</v>
      </c>
      <c r="B147" s="4" t="s">
        <v>246</v>
      </c>
      <c r="C147" s="4">
        <v>0</v>
      </c>
      <c r="D147" s="4">
        <v>0</v>
      </c>
      <c r="E147" s="4" t="s">
        <v>214</v>
      </c>
      <c r="F147" s="4" t="s">
        <v>230</v>
      </c>
    </row>
    <row r="148" spans="1:6" x14ac:dyDescent="0.25">
      <c r="A148" s="4">
        <v>145</v>
      </c>
      <c r="B148" s="4" t="s">
        <v>246</v>
      </c>
      <c r="C148" s="4">
        <v>0</v>
      </c>
      <c r="D148" s="4">
        <v>0</v>
      </c>
      <c r="E148" s="4" t="s">
        <v>214</v>
      </c>
      <c r="F148" s="4" t="s">
        <v>230</v>
      </c>
    </row>
    <row r="149" spans="1:6" x14ac:dyDescent="0.25">
      <c r="A149" s="4">
        <v>146</v>
      </c>
      <c r="B149" s="4" t="s">
        <v>246</v>
      </c>
      <c r="C149" s="4">
        <v>0</v>
      </c>
      <c r="D149" s="4">
        <v>0</v>
      </c>
      <c r="E149" s="4" t="s">
        <v>214</v>
      </c>
      <c r="F149" s="4" t="s">
        <v>230</v>
      </c>
    </row>
    <row r="150" spans="1:6" x14ac:dyDescent="0.25">
      <c r="A150" s="4">
        <v>147</v>
      </c>
      <c r="B150" s="4" t="s">
        <v>246</v>
      </c>
      <c r="C150" s="4">
        <v>0</v>
      </c>
      <c r="D150" s="4">
        <v>0</v>
      </c>
      <c r="E150" s="4" t="s">
        <v>214</v>
      </c>
      <c r="F150" s="4" t="s">
        <v>230</v>
      </c>
    </row>
    <row r="151" spans="1:6" x14ac:dyDescent="0.25">
      <c r="A151" s="4">
        <v>148</v>
      </c>
      <c r="B151" s="4" t="s">
        <v>246</v>
      </c>
      <c r="C151" s="4">
        <v>0</v>
      </c>
      <c r="D151" s="4">
        <v>0</v>
      </c>
      <c r="E151" s="4" t="s">
        <v>214</v>
      </c>
      <c r="F151" s="4" t="s">
        <v>230</v>
      </c>
    </row>
    <row r="152" spans="1:6" x14ac:dyDescent="0.25">
      <c r="A152" s="4">
        <v>149</v>
      </c>
      <c r="B152" s="4" t="s">
        <v>246</v>
      </c>
      <c r="C152" s="4">
        <v>0</v>
      </c>
      <c r="D152" s="4">
        <v>0</v>
      </c>
      <c r="E152" s="4" t="s">
        <v>214</v>
      </c>
      <c r="F152" s="4" t="s">
        <v>230</v>
      </c>
    </row>
    <row r="153" spans="1:6" x14ac:dyDescent="0.25">
      <c r="A153" s="4">
        <v>150</v>
      </c>
      <c r="B153" s="4" t="s">
        <v>246</v>
      </c>
      <c r="C153" s="4">
        <v>0</v>
      </c>
      <c r="D153" s="4">
        <v>0</v>
      </c>
      <c r="E153" s="4" t="s">
        <v>214</v>
      </c>
      <c r="F153" s="4" t="s">
        <v>230</v>
      </c>
    </row>
    <row r="154" spans="1:6" x14ac:dyDescent="0.25">
      <c r="A154" s="4">
        <v>151</v>
      </c>
      <c r="B154" s="4" t="s">
        <v>246</v>
      </c>
      <c r="C154" s="4">
        <v>0</v>
      </c>
      <c r="D154" s="4">
        <v>0</v>
      </c>
      <c r="E154" s="4" t="s">
        <v>214</v>
      </c>
      <c r="F154" s="4" t="s">
        <v>230</v>
      </c>
    </row>
    <row r="155" spans="1:6" x14ac:dyDescent="0.25">
      <c r="A155" s="4">
        <v>152</v>
      </c>
      <c r="B155" s="4" t="s">
        <v>246</v>
      </c>
      <c r="C155" s="4">
        <v>0</v>
      </c>
      <c r="D155" s="4">
        <v>0</v>
      </c>
      <c r="E155" s="4" t="s">
        <v>214</v>
      </c>
      <c r="F155" s="4" t="s">
        <v>230</v>
      </c>
    </row>
    <row r="156" spans="1:6" x14ac:dyDescent="0.25">
      <c r="A156" s="4">
        <v>153</v>
      </c>
      <c r="B156" s="4" t="s">
        <v>246</v>
      </c>
      <c r="C156" s="4">
        <v>0</v>
      </c>
      <c r="D156" s="4">
        <v>0</v>
      </c>
      <c r="E156" s="4" t="s">
        <v>214</v>
      </c>
      <c r="F156" s="4" t="s">
        <v>230</v>
      </c>
    </row>
    <row r="157" spans="1:6" x14ac:dyDescent="0.25">
      <c r="A157" s="4">
        <v>154</v>
      </c>
      <c r="B157" s="4" t="s">
        <v>246</v>
      </c>
      <c r="C157" s="4">
        <v>0</v>
      </c>
      <c r="D157" s="4">
        <v>0</v>
      </c>
      <c r="E157" s="4" t="s">
        <v>214</v>
      </c>
      <c r="F157" s="4" t="s">
        <v>230</v>
      </c>
    </row>
    <row r="158" spans="1:6" x14ac:dyDescent="0.25">
      <c r="A158" s="4">
        <v>155</v>
      </c>
      <c r="B158" s="4" t="s">
        <v>246</v>
      </c>
      <c r="C158" s="4">
        <v>0</v>
      </c>
      <c r="D158" s="4">
        <v>0</v>
      </c>
      <c r="E158" s="4" t="s">
        <v>214</v>
      </c>
      <c r="F158" s="4" t="s">
        <v>230</v>
      </c>
    </row>
    <row r="159" spans="1:6" x14ac:dyDescent="0.25">
      <c r="A159" s="4">
        <v>156</v>
      </c>
      <c r="B159" s="4" t="s">
        <v>246</v>
      </c>
      <c r="C159" s="4">
        <v>0</v>
      </c>
      <c r="D159" s="4">
        <v>0</v>
      </c>
      <c r="E159" s="4" t="s">
        <v>214</v>
      </c>
      <c r="F159" s="4" t="s">
        <v>230</v>
      </c>
    </row>
    <row r="160" spans="1:6" x14ac:dyDescent="0.25">
      <c r="A160" s="4">
        <v>157</v>
      </c>
      <c r="B160" s="4" t="s">
        <v>246</v>
      </c>
      <c r="C160" s="4">
        <v>0</v>
      </c>
      <c r="D160" s="4">
        <v>0</v>
      </c>
      <c r="E160" s="4" t="s">
        <v>214</v>
      </c>
      <c r="F160" s="4" t="s">
        <v>230</v>
      </c>
    </row>
    <row r="161" spans="1:6" x14ac:dyDescent="0.25">
      <c r="A161" s="4">
        <v>158</v>
      </c>
      <c r="B161" s="4" t="s">
        <v>246</v>
      </c>
      <c r="C161" s="4">
        <v>0</v>
      </c>
      <c r="D161" s="4">
        <v>0</v>
      </c>
      <c r="E161" s="4" t="s">
        <v>214</v>
      </c>
      <c r="F161" s="4" t="s">
        <v>230</v>
      </c>
    </row>
    <row r="162" spans="1:6" x14ac:dyDescent="0.25">
      <c r="A162" s="4">
        <v>159</v>
      </c>
      <c r="B162" s="4" t="s">
        <v>246</v>
      </c>
      <c r="C162" s="4">
        <v>0</v>
      </c>
      <c r="D162" s="4">
        <v>0</v>
      </c>
      <c r="E162" s="4" t="s">
        <v>214</v>
      </c>
      <c r="F162" s="4" t="s">
        <v>230</v>
      </c>
    </row>
    <row r="163" spans="1:6" x14ac:dyDescent="0.25">
      <c r="A163" s="4">
        <v>160</v>
      </c>
      <c r="B163" s="4" t="s">
        <v>246</v>
      </c>
      <c r="C163" s="4">
        <v>0</v>
      </c>
      <c r="D163" s="4">
        <v>0</v>
      </c>
      <c r="E163" s="4" t="s">
        <v>214</v>
      </c>
      <c r="F163" s="4" t="s">
        <v>230</v>
      </c>
    </row>
    <row r="164" spans="1:6" x14ac:dyDescent="0.25">
      <c r="A164" s="4">
        <v>161</v>
      </c>
      <c r="B164" s="4" t="s">
        <v>246</v>
      </c>
      <c r="C164" s="4">
        <v>0</v>
      </c>
      <c r="D164" s="4">
        <v>0</v>
      </c>
      <c r="E164" s="4" t="s">
        <v>214</v>
      </c>
      <c r="F164" s="4" t="s">
        <v>230</v>
      </c>
    </row>
    <row r="165" spans="1:6" x14ac:dyDescent="0.25">
      <c r="A165" s="4">
        <v>162</v>
      </c>
      <c r="B165" s="4" t="s">
        <v>246</v>
      </c>
      <c r="C165" s="4">
        <v>0</v>
      </c>
      <c r="D165" s="4">
        <v>0</v>
      </c>
      <c r="E165" s="4" t="s">
        <v>214</v>
      </c>
      <c r="F165" s="4" t="s">
        <v>230</v>
      </c>
    </row>
    <row r="166" spans="1:6" x14ac:dyDescent="0.25">
      <c r="A166" s="4">
        <v>163</v>
      </c>
      <c r="B166" s="4" t="s">
        <v>246</v>
      </c>
      <c r="C166" s="4">
        <v>0</v>
      </c>
      <c r="D166" s="4">
        <v>0</v>
      </c>
      <c r="E166" s="4" t="s">
        <v>214</v>
      </c>
      <c r="F166" s="4" t="s">
        <v>230</v>
      </c>
    </row>
    <row r="167" spans="1:6" x14ac:dyDescent="0.25">
      <c r="A167" s="4">
        <v>164</v>
      </c>
      <c r="B167" s="4" t="s">
        <v>246</v>
      </c>
      <c r="C167" s="4">
        <v>0</v>
      </c>
      <c r="D167" s="4">
        <v>0</v>
      </c>
      <c r="E167" s="4" t="s">
        <v>214</v>
      </c>
      <c r="F167" s="4" t="s">
        <v>230</v>
      </c>
    </row>
    <row r="168" spans="1:6" x14ac:dyDescent="0.25">
      <c r="A168" s="4">
        <v>165</v>
      </c>
      <c r="B168" s="4" t="s">
        <v>246</v>
      </c>
      <c r="C168" s="4">
        <v>0</v>
      </c>
      <c r="D168" s="4">
        <v>0</v>
      </c>
      <c r="E168" s="4" t="s">
        <v>214</v>
      </c>
      <c r="F168" s="4" t="s">
        <v>230</v>
      </c>
    </row>
    <row r="169" spans="1:6" x14ac:dyDescent="0.25">
      <c r="A169" s="4">
        <v>166</v>
      </c>
      <c r="B169" s="4" t="s">
        <v>246</v>
      </c>
      <c r="C169" s="4">
        <v>0</v>
      </c>
      <c r="D169" s="4">
        <v>0</v>
      </c>
      <c r="E169" s="4" t="s">
        <v>214</v>
      </c>
      <c r="F169" s="4" t="s">
        <v>230</v>
      </c>
    </row>
    <row r="170" spans="1:6" x14ac:dyDescent="0.25">
      <c r="A170" s="4">
        <v>167</v>
      </c>
      <c r="B170" s="4" t="s">
        <v>246</v>
      </c>
      <c r="C170" s="4">
        <v>0</v>
      </c>
      <c r="D170" s="4">
        <v>0</v>
      </c>
      <c r="E170" s="4" t="s">
        <v>214</v>
      </c>
      <c r="F170" s="4" t="s">
        <v>230</v>
      </c>
    </row>
    <row r="171" spans="1:6" x14ac:dyDescent="0.25">
      <c r="A171" s="4">
        <v>168</v>
      </c>
      <c r="B171" s="4" t="s">
        <v>246</v>
      </c>
      <c r="C171" s="4">
        <v>0</v>
      </c>
      <c r="D171" s="4">
        <v>0</v>
      </c>
      <c r="E171" s="4" t="s">
        <v>214</v>
      </c>
      <c r="F171" s="4" t="s">
        <v>230</v>
      </c>
    </row>
    <row r="172" spans="1:6" x14ac:dyDescent="0.25">
      <c r="A172" s="4">
        <v>169</v>
      </c>
      <c r="B172" s="4" t="s">
        <v>246</v>
      </c>
      <c r="C172" s="4">
        <v>0</v>
      </c>
      <c r="D172" s="4">
        <v>0</v>
      </c>
      <c r="E172" s="4" t="s">
        <v>214</v>
      </c>
      <c r="F172" s="4" t="s">
        <v>230</v>
      </c>
    </row>
    <row r="173" spans="1:6" x14ac:dyDescent="0.25">
      <c r="A173" s="4">
        <v>170</v>
      </c>
      <c r="B173" s="4" t="s">
        <v>246</v>
      </c>
      <c r="C173" s="4">
        <v>0</v>
      </c>
      <c r="D173" s="4">
        <v>0</v>
      </c>
      <c r="E173" s="4" t="s">
        <v>214</v>
      </c>
      <c r="F173" s="4" t="s">
        <v>230</v>
      </c>
    </row>
    <row r="174" spans="1:6" x14ac:dyDescent="0.25">
      <c r="A174" s="4">
        <v>171</v>
      </c>
      <c r="B174" s="4" t="s">
        <v>246</v>
      </c>
      <c r="C174" s="4">
        <v>0</v>
      </c>
      <c r="D174" s="4">
        <v>0</v>
      </c>
      <c r="E174" s="4" t="s">
        <v>214</v>
      </c>
      <c r="F174" s="4" t="s">
        <v>230</v>
      </c>
    </row>
    <row r="175" spans="1:6" x14ac:dyDescent="0.25">
      <c r="A175" s="4">
        <v>172</v>
      </c>
      <c r="B175" s="4" t="s">
        <v>246</v>
      </c>
      <c r="C175" s="4">
        <v>0</v>
      </c>
      <c r="D175" s="4">
        <v>0</v>
      </c>
      <c r="E175" s="4" t="s">
        <v>214</v>
      </c>
      <c r="F175" s="4" t="s">
        <v>230</v>
      </c>
    </row>
    <row r="176" spans="1:6" x14ac:dyDescent="0.25">
      <c r="A176" s="4">
        <v>173</v>
      </c>
      <c r="B176" s="4" t="s">
        <v>246</v>
      </c>
      <c r="C176" s="4">
        <v>0</v>
      </c>
      <c r="D176" s="4">
        <v>0</v>
      </c>
      <c r="E176" s="4" t="s">
        <v>214</v>
      </c>
      <c r="F176" s="4" t="s">
        <v>230</v>
      </c>
    </row>
    <row r="177" spans="1:6" x14ac:dyDescent="0.25">
      <c r="A177" s="4">
        <v>174</v>
      </c>
      <c r="B177" s="4" t="s">
        <v>246</v>
      </c>
      <c r="C177" s="4">
        <v>0</v>
      </c>
      <c r="D177" s="4">
        <v>0</v>
      </c>
      <c r="E177" s="4" t="s">
        <v>214</v>
      </c>
      <c r="F177" s="4" t="s">
        <v>230</v>
      </c>
    </row>
    <row r="178" spans="1:6" x14ac:dyDescent="0.25">
      <c r="A178" s="4">
        <v>175</v>
      </c>
      <c r="B178" s="4" t="s">
        <v>246</v>
      </c>
      <c r="C178" s="4">
        <v>0</v>
      </c>
      <c r="D178" s="4">
        <v>0</v>
      </c>
      <c r="E178" s="4" t="s">
        <v>214</v>
      </c>
      <c r="F178" s="4" t="s">
        <v>230</v>
      </c>
    </row>
    <row r="179" spans="1:6" x14ac:dyDescent="0.25">
      <c r="A179" s="4">
        <v>176</v>
      </c>
      <c r="B179" s="4" t="s">
        <v>246</v>
      </c>
      <c r="C179" s="4">
        <v>0</v>
      </c>
      <c r="D179" s="4">
        <v>0</v>
      </c>
      <c r="E179" s="4" t="s">
        <v>214</v>
      </c>
      <c r="F179" s="4" t="s">
        <v>230</v>
      </c>
    </row>
    <row r="180" spans="1:6" x14ac:dyDescent="0.25">
      <c r="A180" s="4">
        <v>177</v>
      </c>
      <c r="B180" s="4" t="s">
        <v>246</v>
      </c>
      <c r="C180" s="4">
        <v>0</v>
      </c>
      <c r="D180" s="4">
        <v>0</v>
      </c>
      <c r="E180" s="4" t="s">
        <v>214</v>
      </c>
      <c r="F180" s="4" t="s">
        <v>230</v>
      </c>
    </row>
    <row r="181" spans="1:6" x14ac:dyDescent="0.25">
      <c r="A181" s="4">
        <v>178</v>
      </c>
      <c r="B181" s="4" t="s">
        <v>246</v>
      </c>
      <c r="C181" s="4">
        <v>0</v>
      </c>
      <c r="D181" s="4">
        <v>0</v>
      </c>
      <c r="E181" s="4" t="s">
        <v>214</v>
      </c>
      <c r="F181" s="4" t="s">
        <v>230</v>
      </c>
    </row>
    <row r="182" spans="1:6" x14ac:dyDescent="0.25">
      <c r="A182" s="4">
        <v>179</v>
      </c>
      <c r="B182" s="4" t="s">
        <v>246</v>
      </c>
      <c r="C182" s="4">
        <v>0</v>
      </c>
      <c r="D182" s="4">
        <v>0</v>
      </c>
      <c r="E182" s="4" t="s">
        <v>214</v>
      </c>
      <c r="F182" s="4" t="s">
        <v>230</v>
      </c>
    </row>
    <row r="183" spans="1:6" x14ac:dyDescent="0.25">
      <c r="A183" s="4">
        <v>180</v>
      </c>
      <c r="B183" s="4" t="s">
        <v>246</v>
      </c>
      <c r="C183" s="4">
        <v>0</v>
      </c>
      <c r="D183" s="4">
        <v>0</v>
      </c>
      <c r="E183" s="4" t="s">
        <v>214</v>
      </c>
      <c r="F183" s="4" t="s">
        <v>230</v>
      </c>
    </row>
    <row r="184" spans="1:6" x14ac:dyDescent="0.25">
      <c r="A184" s="4">
        <v>181</v>
      </c>
      <c r="B184" s="4" t="s">
        <v>246</v>
      </c>
      <c r="C184" s="4">
        <v>0</v>
      </c>
      <c r="D184" s="4">
        <v>0</v>
      </c>
      <c r="E184" s="4" t="s">
        <v>214</v>
      </c>
      <c r="F184" s="4" t="s">
        <v>230</v>
      </c>
    </row>
    <row r="185" spans="1:6" x14ac:dyDescent="0.25">
      <c r="A185" s="4">
        <v>182</v>
      </c>
      <c r="B185" s="4" t="s">
        <v>246</v>
      </c>
      <c r="C185" s="4">
        <v>0</v>
      </c>
      <c r="D185" s="4">
        <v>0</v>
      </c>
      <c r="E185" s="4" t="s">
        <v>214</v>
      </c>
      <c r="F185" s="4" t="s">
        <v>230</v>
      </c>
    </row>
    <row r="186" spans="1:6" x14ac:dyDescent="0.25">
      <c r="A186" s="4">
        <v>183</v>
      </c>
      <c r="B186" s="4" t="s">
        <v>246</v>
      </c>
      <c r="C186" s="4">
        <v>0</v>
      </c>
      <c r="D186" s="4">
        <v>0</v>
      </c>
      <c r="E186" s="4" t="s">
        <v>214</v>
      </c>
      <c r="F186" s="4" t="s">
        <v>230</v>
      </c>
    </row>
    <row r="187" spans="1:6" x14ac:dyDescent="0.25">
      <c r="A187" s="4">
        <v>184</v>
      </c>
      <c r="B187" s="4" t="s">
        <v>246</v>
      </c>
      <c r="C187" s="4">
        <v>0</v>
      </c>
      <c r="D187" s="4">
        <v>0</v>
      </c>
      <c r="E187" s="4" t="s">
        <v>214</v>
      </c>
      <c r="F187" s="4" t="s">
        <v>230</v>
      </c>
    </row>
    <row r="188" spans="1:6" x14ac:dyDescent="0.25">
      <c r="A188" s="4">
        <v>185</v>
      </c>
      <c r="B188" s="4" t="s">
        <v>246</v>
      </c>
      <c r="C188" s="4">
        <v>0</v>
      </c>
      <c r="D188" s="4">
        <v>0</v>
      </c>
      <c r="E188" s="4" t="s">
        <v>214</v>
      </c>
      <c r="F188" s="4" t="s">
        <v>230</v>
      </c>
    </row>
    <row r="189" spans="1:6" x14ac:dyDescent="0.25">
      <c r="A189" s="4">
        <v>186</v>
      </c>
      <c r="B189" s="4" t="s">
        <v>246</v>
      </c>
      <c r="C189" s="4">
        <v>0</v>
      </c>
      <c r="D189" s="4">
        <v>0</v>
      </c>
      <c r="E189" s="4" t="s">
        <v>214</v>
      </c>
      <c r="F189" s="4" t="s">
        <v>230</v>
      </c>
    </row>
    <row r="190" spans="1:6" x14ac:dyDescent="0.25">
      <c r="A190" s="4">
        <v>187</v>
      </c>
      <c r="B190" s="4" t="s">
        <v>246</v>
      </c>
      <c r="C190" s="4">
        <v>0</v>
      </c>
      <c r="D190" s="4">
        <v>0</v>
      </c>
      <c r="E190" s="4" t="s">
        <v>214</v>
      </c>
      <c r="F190" s="4" t="s">
        <v>230</v>
      </c>
    </row>
    <row r="191" spans="1:6" x14ac:dyDescent="0.25">
      <c r="A191" s="4">
        <v>188</v>
      </c>
      <c r="B191" s="4" t="s">
        <v>246</v>
      </c>
      <c r="C191" s="4">
        <v>0</v>
      </c>
      <c r="D191" s="4">
        <v>0</v>
      </c>
      <c r="E191" s="4" t="s">
        <v>214</v>
      </c>
      <c r="F191" s="4" t="s">
        <v>230</v>
      </c>
    </row>
    <row r="192" spans="1:6" x14ac:dyDescent="0.25">
      <c r="A192" s="4">
        <v>189</v>
      </c>
      <c r="B192" s="4" t="s">
        <v>246</v>
      </c>
      <c r="C192" s="4">
        <v>0</v>
      </c>
      <c r="D192" s="4">
        <v>0</v>
      </c>
      <c r="E192" s="4" t="s">
        <v>214</v>
      </c>
      <c r="F192" s="4" t="s">
        <v>230</v>
      </c>
    </row>
    <row r="193" spans="1:6" x14ac:dyDescent="0.25">
      <c r="A193" s="4">
        <v>190</v>
      </c>
      <c r="B193" s="4" t="s">
        <v>246</v>
      </c>
      <c r="C193" s="4">
        <v>0</v>
      </c>
      <c r="D193" s="4">
        <v>0</v>
      </c>
      <c r="E193" s="4" t="s">
        <v>214</v>
      </c>
      <c r="F193" s="4" t="s">
        <v>230</v>
      </c>
    </row>
    <row r="194" spans="1:6" x14ac:dyDescent="0.25">
      <c r="A194" s="4">
        <v>191</v>
      </c>
      <c r="B194" s="4" t="s">
        <v>246</v>
      </c>
      <c r="C194" s="4">
        <v>0</v>
      </c>
      <c r="D194" s="4">
        <v>0</v>
      </c>
      <c r="E194" s="4" t="s">
        <v>214</v>
      </c>
      <c r="F194" s="4" t="s">
        <v>230</v>
      </c>
    </row>
    <row r="195" spans="1:6" x14ac:dyDescent="0.25">
      <c r="A195" s="4">
        <v>192</v>
      </c>
      <c r="B195" s="4" t="s">
        <v>246</v>
      </c>
      <c r="C195" s="4">
        <v>0</v>
      </c>
      <c r="D195" s="4">
        <v>0</v>
      </c>
      <c r="E195" s="4" t="s">
        <v>214</v>
      </c>
      <c r="F195" s="4" t="s">
        <v>230</v>
      </c>
    </row>
    <row r="196" spans="1:6" x14ac:dyDescent="0.25">
      <c r="A196" s="4">
        <v>193</v>
      </c>
      <c r="B196" s="4" t="s">
        <v>246</v>
      </c>
      <c r="C196" s="4">
        <v>0</v>
      </c>
      <c r="D196" s="4">
        <v>0</v>
      </c>
      <c r="E196" s="4" t="s">
        <v>214</v>
      </c>
      <c r="F196" s="4" t="s">
        <v>230</v>
      </c>
    </row>
    <row r="197" spans="1:6" x14ac:dyDescent="0.25">
      <c r="A197" s="4">
        <v>194</v>
      </c>
      <c r="B197" s="4" t="s">
        <v>246</v>
      </c>
      <c r="C197" s="4">
        <v>0</v>
      </c>
      <c r="D197" s="4">
        <v>0</v>
      </c>
      <c r="E197" s="4" t="s">
        <v>214</v>
      </c>
      <c r="F197" s="4" t="s">
        <v>230</v>
      </c>
    </row>
    <row r="198" spans="1:6" x14ac:dyDescent="0.25">
      <c r="A198" s="4">
        <v>195</v>
      </c>
      <c r="B198" s="4" t="s">
        <v>246</v>
      </c>
      <c r="C198" s="4">
        <v>0</v>
      </c>
      <c r="D198" s="4">
        <v>0</v>
      </c>
      <c r="E198" s="4" t="s">
        <v>214</v>
      </c>
      <c r="F198" s="4" t="s">
        <v>230</v>
      </c>
    </row>
    <row r="199" spans="1:6" x14ac:dyDescent="0.25">
      <c r="A199" s="4">
        <v>196</v>
      </c>
      <c r="B199" s="4" t="s">
        <v>246</v>
      </c>
      <c r="C199" s="4">
        <v>0</v>
      </c>
      <c r="D199" s="4">
        <v>0</v>
      </c>
      <c r="E199" s="4" t="s">
        <v>214</v>
      </c>
      <c r="F199" s="4" t="s">
        <v>230</v>
      </c>
    </row>
    <row r="200" spans="1:6" x14ac:dyDescent="0.25">
      <c r="A200" s="4">
        <v>197</v>
      </c>
      <c r="B200" s="4" t="s">
        <v>246</v>
      </c>
      <c r="C200" s="4">
        <v>0</v>
      </c>
      <c r="D200" s="4">
        <v>0</v>
      </c>
      <c r="E200" s="4" t="s">
        <v>214</v>
      </c>
      <c r="F200" s="4" t="s">
        <v>230</v>
      </c>
    </row>
    <row r="201" spans="1:6" x14ac:dyDescent="0.25">
      <c r="A201" s="4">
        <v>198</v>
      </c>
      <c r="B201" s="4" t="s">
        <v>246</v>
      </c>
      <c r="C201" s="4">
        <v>0</v>
      </c>
      <c r="D201" s="4">
        <v>0</v>
      </c>
      <c r="E201" s="4" t="s">
        <v>214</v>
      </c>
      <c r="F201" s="4" t="s">
        <v>230</v>
      </c>
    </row>
    <row r="202" spans="1:6" x14ac:dyDescent="0.25">
      <c r="A202" s="4">
        <v>199</v>
      </c>
      <c r="B202" s="4" t="s">
        <v>246</v>
      </c>
      <c r="C202" s="4">
        <v>0</v>
      </c>
      <c r="D202" s="4">
        <v>0</v>
      </c>
      <c r="E202" s="4" t="s">
        <v>214</v>
      </c>
      <c r="F202" s="4" t="s">
        <v>230</v>
      </c>
    </row>
    <row r="203" spans="1:6" x14ac:dyDescent="0.25">
      <c r="A203" s="4">
        <v>200</v>
      </c>
      <c r="B203" s="4" t="s">
        <v>246</v>
      </c>
      <c r="C203" s="4">
        <v>0</v>
      </c>
      <c r="D203" s="4">
        <v>0</v>
      </c>
      <c r="E203" s="4" t="s">
        <v>214</v>
      </c>
      <c r="F203" s="4" t="s">
        <v>230</v>
      </c>
    </row>
    <row r="204" spans="1:6" x14ac:dyDescent="0.25">
      <c r="A204" s="4">
        <v>201</v>
      </c>
      <c r="B204" s="4" t="s">
        <v>246</v>
      </c>
      <c r="C204" s="4">
        <v>0</v>
      </c>
      <c r="D204" s="4">
        <v>0</v>
      </c>
      <c r="E204" s="4" t="s">
        <v>214</v>
      </c>
      <c r="F204" s="4" t="s">
        <v>230</v>
      </c>
    </row>
    <row r="205" spans="1:6" x14ac:dyDescent="0.25">
      <c r="A205" s="4">
        <v>202</v>
      </c>
      <c r="B205" s="4" t="s">
        <v>246</v>
      </c>
      <c r="C205" s="4">
        <v>0</v>
      </c>
      <c r="D205" s="4">
        <v>0</v>
      </c>
      <c r="E205" s="4" t="s">
        <v>214</v>
      </c>
      <c r="F205" s="4" t="s">
        <v>230</v>
      </c>
    </row>
    <row r="206" spans="1:6" x14ac:dyDescent="0.25">
      <c r="A206" s="4">
        <v>203</v>
      </c>
      <c r="B206" s="4" t="s">
        <v>246</v>
      </c>
      <c r="C206" s="4">
        <v>0</v>
      </c>
      <c r="D206" s="4">
        <v>0</v>
      </c>
      <c r="E206" s="4" t="s">
        <v>214</v>
      </c>
      <c r="F206" s="4" t="s">
        <v>230</v>
      </c>
    </row>
    <row r="207" spans="1:6" x14ac:dyDescent="0.25">
      <c r="A207" s="4">
        <v>204</v>
      </c>
      <c r="B207" s="4" t="s">
        <v>246</v>
      </c>
      <c r="C207" s="4">
        <v>0</v>
      </c>
      <c r="D207" s="4">
        <v>0</v>
      </c>
      <c r="E207" s="4" t="s">
        <v>214</v>
      </c>
      <c r="F207" s="4" t="s">
        <v>230</v>
      </c>
    </row>
    <row r="208" spans="1:6" x14ac:dyDescent="0.25">
      <c r="A208" s="4">
        <v>205</v>
      </c>
      <c r="B208" s="4" t="s">
        <v>246</v>
      </c>
      <c r="C208" s="4">
        <v>0</v>
      </c>
      <c r="D208" s="4">
        <v>0</v>
      </c>
      <c r="E208" s="4" t="s">
        <v>214</v>
      </c>
      <c r="F208" s="4" t="s">
        <v>230</v>
      </c>
    </row>
    <row r="209" spans="1:6" x14ac:dyDescent="0.25">
      <c r="A209" s="4">
        <v>206</v>
      </c>
      <c r="B209" s="4" t="s">
        <v>246</v>
      </c>
      <c r="C209" s="4">
        <v>0</v>
      </c>
      <c r="D209" s="4">
        <v>0</v>
      </c>
      <c r="E209" s="4" t="s">
        <v>214</v>
      </c>
      <c r="F209" s="4" t="s">
        <v>230</v>
      </c>
    </row>
    <row r="210" spans="1:6" x14ac:dyDescent="0.25">
      <c r="A210" s="4">
        <v>207</v>
      </c>
      <c r="B210" s="4" t="s">
        <v>246</v>
      </c>
      <c r="C210" s="4">
        <v>0</v>
      </c>
      <c r="D210" s="4">
        <v>0</v>
      </c>
      <c r="E210" s="4" t="s">
        <v>214</v>
      </c>
      <c r="F210" s="4" t="s">
        <v>230</v>
      </c>
    </row>
    <row r="211" spans="1:6" x14ac:dyDescent="0.25">
      <c r="A211" s="4">
        <v>208</v>
      </c>
      <c r="B211" s="4" t="s">
        <v>246</v>
      </c>
      <c r="C211" s="4">
        <v>0</v>
      </c>
      <c r="D211" s="4">
        <v>0</v>
      </c>
      <c r="E211" s="4" t="s">
        <v>214</v>
      </c>
      <c r="F211" s="4" t="s">
        <v>230</v>
      </c>
    </row>
    <row r="212" spans="1:6" x14ac:dyDescent="0.25">
      <c r="A212" s="4">
        <v>209</v>
      </c>
      <c r="B212" s="4" t="s">
        <v>246</v>
      </c>
      <c r="C212" s="4">
        <v>0</v>
      </c>
      <c r="D212" s="4">
        <v>0</v>
      </c>
      <c r="E212" s="4" t="s">
        <v>214</v>
      </c>
      <c r="F212" s="4" t="s">
        <v>230</v>
      </c>
    </row>
    <row r="213" spans="1:6" x14ac:dyDescent="0.25">
      <c r="A213" s="4">
        <v>210</v>
      </c>
      <c r="B213" s="4" t="s">
        <v>246</v>
      </c>
      <c r="C213" s="4">
        <v>0</v>
      </c>
      <c r="D213" s="4">
        <v>0</v>
      </c>
      <c r="E213" s="4" t="s">
        <v>214</v>
      </c>
      <c r="F213" s="4" t="s">
        <v>230</v>
      </c>
    </row>
    <row r="214" spans="1:6" x14ac:dyDescent="0.25">
      <c r="A214" s="4">
        <v>211</v>
      </c>
      <c r="B214" s="4" t="s">
        <v>246</v>
      </c>
      <c r="C214" s="4">
        <v>0</v>
      </c>
      <c r="D214" s="4">
        <v>0</v>
      </c>
      <c r="E214" s="4" t="s">
        <v>214</v>
      </c>
      <c r="F214" s="4" t="s">
        <v>230</v>
      </c>
    </row>
    <row r="215" spans="1:6" x14ac:dyDescent="0.25">
      <c r="A215" s="4">
        <v>212</v>
      </c>
      <c r="B215" s="4" t="s">
        <v>246</v>
      </c>
      <c r="C215" s="4">
        <v>0</v>
      </c>
      <c r="D215" s="4">
        <v>0</v>
      </c>
      <c r="E215" s="4" t="s">
        <v>214</v>
      </c>
      <c r="F215" s="4" t="s">
        <v>230</v>
      </c>
    </row>
    <row r="216" spans="1:6" x14ac:dyDescent="0.25">
      <c r="A216" s="4">
        <v>213</v>
      </c>
      <c r="B216" s="4" t="s">
        <v>246</v>
      </c>
      <c r="C216" s="4">
        <v>0</v>
      </c>
      <c r="D216" s="4">
        <v>0</v>
      </c>
      <c r="E216" s="4" t="s">
        <v>214</v>
      </c>
      <c r="F216" s="4" t="s">
        <v>230</v>
      </c>
    </row>
    <row r="217" spans="1:6" x14ac:dyDescent="0.25">
      <c r="A217" s="4">
        <v>214</v>
      </c>
      <c r="B217" s="4" t="s">
        <v>246</v>
      </c>
      <c r="C217" s="4">
        <v>0</v>
      </c>
      <c r="D217" s="4">
        <v>0</v>
      </c>
      <c r="E217" s="4" t="s">
        <v>214</v>
      </c>
      <c r="F217" s="4" t="s">
        <v>230</v>
      </c>
    </row>
    <row r="218" spans="1:6" x14ac:dyDescent="0.25">
      <c r="A218" s="4">
        <v>215</v>
      </c>
      <c r="B218" s="4" t="s">
        <v>246</v>
      </c>
      <c r="C218" s="4">
        <v>0</v>
      </c>
      <c r="D218" s="4">
        <v>0</v>
      </c>
      <c r="E218" s="4" t="s">
        <v>214</v>
      </c>
      <c r="F218" s="4" t="s">
        <v>230</v>
      </c>
    </row>
    <row r="219" spans="1:6" x14ac:dyDescent="0.25">
      <c r="A219" s="4">
        <v>216</v>
      </c>
      <c r="B219" s="4" t="s">
        <v>246</v>
      </c>
      <c r="C219" s="4">
        <v>0</v>
      </c>
      <c r="D219" s="4">
        <v>0</v>
      </c>
      <c r="E219" s="4" t="s">
        <v>214</v>
      </c>
      <c r="F219" s="4" t="s">
        <v>230</v>
      </c>
    </row>
    <row r="220" spans="1:6" x14ac:dyDescent="0.25">
      <c r="A220" s="4">
        <v>217</v>
      </c>
      <c r="B220" s="4" t="s">
        <v>246</v>
      </c>
      <c r="C220" s="4">
        <v>0</v>
      </c>
      <c r="D220" s="4">
        <v>0</v>
      </c>
      <c r="E220" s="4" t="s">
        <v>214</v>
      </c>
      <c r="F220" s="4" t="s">
        <v>230</v>
      </c>
    </row>
    <row r="221" spans="1:6" x14ac:dyDescent="0.25">
      <c r="A221" s="4">
        <v>218</v>
      </c>
      <c r="B221" s="4" t="s">
        <v>246</v>
      </c>
      <c r="C221" s="4">
        <v>0</v>
      </c>
      <c r="D221" s="4">
        <v>0</v>
      </c>
      <c r="E221" s="4" t="s">
        <v>214</v>
      </c>
      <c r="F221" s="4" t="s">
        <v>230</v>
      </c>
    </row>
    <row r="222" spans="1:6" x14ac:dyDescent="0.25">
      <c r="A222" s="4">
        <v>219</v>
      </c>
      <c r="B222" s="4" t="s">
        <v>246</v>
      </c>
      <c r="C222" s="4">
        <v>0</v>
      </c>
      <c r="D222" s="4">
        <v>0</v>
      </c>
      <c r="E222" s="4" t="s">
        <v>214</v>
      </c>
      <c r="F222" s="4" t="s">
        <v>230</v>
      </c>
    </row>
    <row r="223" spans="1:6" x14ac:dyDescent="0.25">
      <c r="A223" s="4">
        <v>220</v>
      </c>
      <c r="B223" s="4" t="s">
        <v>246</v>
      </c>
      <c r="C223" s="4">
        <v>0</v>
      </c>
      <c r="D223" s="4">
        <v>0</v>
      </c>
      <c r="E223" s="4" t="s">
        <v>214</v>
      </c>
      <c r="F223" s="4" t="s">
        <v>230</v>
      </c>
    </row>
    <row r="224" spans="1:6" x14ac:dyDescent="0.25">
      <c r="A224" s="4">
        <v>221</v>
      </c>
      <c r="B224" s="4" t="s">
        <v>246</v>
      </c>
      <c r="C224" s="4">
        <v>0</v>
      </c>
      <c r="D224" s="4">
        <v>0</v>
      </c>
      <c r="E224" s="4" t="s">
        <v>214</v>
      </c>
      <c r="F224" s="4" t="s">
        <v>230</v>
      </c>
    </row>
    <row r="225" spans="1:6" x14ac:dyDescent="0.25">
      <c r="A225" s="4">
        <v>222</v>
      </c>
      <c r="B225" s="4" t="s">
        <v>246</v>
      </c>
      <c r="C225" s="4">
        <v>0</v>
      </c>
      <c r="D225" s="4">
        <v>0</v>
      </c>
      <c r="E225" s="4" t="s">
        <v>214</v>
      </c>
      <c r="F225" s="4" t="s">
        <v>230</v>
      </c>
    </row>
    <row r="226" spans="1:6" x14ac:dyDescent="0.25">
      <c r="A226" s="4">
        <v>223</v>
      </c>
      <c r="B226" s="4" t="s">
        <v>246</v>
      </c>
      <c r="C226" s="4">
        <v>0</v>
      </c>
      <c r="D226" s="4">
        <v>0</v>
      </c>
      <c r="E226" s="4" t="s">
        <v>214</v>
      </c>
      <c r="F226" s="4" t="s">
        <v>230</v>
      </c>
    </row>
    <row r="227" spans="1:6" x14ac:dyDescent="0.25">
      <c r="A227" s="4">
        <v>224</v>
      </c>
      <c r="B227" s="4" t="s">
        <v>246</v>
      </c>
      <c r="C227" s="4">
        <v>0</v>
      </c>
      <c r="D227" s="4">
        <v>0</v>
      </c>
      <c r="E227" s="4" t="s">
        <v>214</v>
      </c>
      <c r="F227" s="4" t="s">
        <v>230</v>
      </c>
    </row>
    <row r="228" spans="1:6" x14ac:dyDescent="0.25">
      <c r="A228" s="4">
        <v>225</v>
      </c>
      <c r="B228" s="4" t="s">
        <v>246</v>
      </c>
      <c r="C228" s="4">
        <v>0</v>
      </c>
      <c r="D228" s="4">
        <v>0</v>
      </c>
      <c r="E228" s="4" t="s">
        <v>214</v>
      </c>
      <c r="F228" s="4" t="s">
        <v>230</v>
      </c>
    </row>
    <row r="229" spans="1:6" x14ac:dyDescent="0.25">
      <c r="A229" s="4">
        <v>226</v>
      </c>
      <c r="B229" s="4" t="s">
        <v>246</v>
      </c>
      <c r="C229" s="4">
        <v>0</v>
      </c>
      <c r="D229" s="4">
        <v>0</v>
      </c>
      <c r="E229" s="4" t="s">
        <v>214</v>
      </c>
      <c r="F229" s="4" t="s">
        <v>230</v>
      </c>
    </row>
    <row r="230" spans="1:6" x14ac:dyDescent="0.25">
      <c r="A230" s="4">
        <v>227</v>
      </c>
      <c r="B230" s="4" t="s">
        <v>246</v>
      </c>
      <c r="C230" s="4">
        <v>0</v>
      </c>
      <c r="D230" s="4">
        <v>0</v>
      </c>
      <c r="E230" s="4" t="s">
        <v>214</v>
      </c>
      <c r="F230" s="4" t="s">
        <v>230</v>
      </c>
    </row>
    <row r="231" spans="1:6" x14ac:dyDescent="0.25">
      <c r="A231" s="4">
        <v>228</v>
      </c>
      <c r="B231" s="4" t="s">
        <v>246</v>
      </c>
      <c r="C231" s="4">
        <v>0</v>
      </c>
      <c r="D231" s="4">
        <v>0</v>
      </c>
      <c r="E231" s="4" t="s">
        <v>214</v>
      </c>
      <c r="F231" s="4" t="s">
        <v>230</v>
      </c>
    </row>
    <row r="232" spans="1:6" x14ac:dyDescent="0.25">
      <c r="A232" s="4">
        <v>229</v>
      </c>
      <c r="B232" s="4" t="s">
        <v>246</v>
      </c>
      <c r="C232" s="4">
        <v>0</v>
      </c>
      <c r="D232" s="4">
        <v>0</v>
      </c>
      <c r="E232" s="4" t="s">
        <v>214</v>
      </c>
      <c r="F232" s="4" t="s">
        <v>230</v>
      </c>
    </row>
    <row r="233" spans="1:6" x14ac:dyDescent="0.25">
      <c r="A233" s="4">
        <v>230</v>
      </c>
      <c r="B233" s="4" t="s">
        <v>246</v>
      </c>
      <c r="C233" s="4">
        <v>0</v>
      </c>
      <c r="D233" s="4">
        <v>0</v>
      </c>
      <c r="E233" s="4" t="s">
        <v>214</v>
      </c>
      <c r="F233" s="4" t="s">
        <v>230</v>
      </c>
    </row>
    <row r="234" spans="1:6" x14ac:dyDescent="0.25">
      <c r="A234" s="4">
        <v>231</v>
      </c>
      <c r="B234" s="4" t="s">
        <v>246</v>
      </c>
      <c r="C234" s="4">
        <v>0</v>
      </c>
      <c r="D234" s="4">
        <v>0</v>
      </c>
      <c r="E234" s="4" t="s">
        <v>214</v>
      </c>
      <c r="F234" s="4" t="s">
        <v>230</v>
      </c>
    </row>
    <row r="235" spans="1:6" x14ac:dyDescent="0.25">
      <c r="A235" s="4">
        <v>232</v>
      </c>
      <c r="B235" s="4" t="s">
        <v>246</v>
      </c>
      <c r="C235" s="4">
        <v>0</v>
      </c>
      <c r="D235" s="4">
        <v>0</v>
      </c>
      <c r="E235" s="4" t="s">
        <v>214</v>
      </c>
      <c r="F235" s="4" t="s">
        <v>230</v>
      </c>
    </row>
    <row r="236" spans="1:6" x14ac:dyDescent="0.25">
      <c r="A236" s="4">
        <v>233</v>
      </c>
      <c r="B236" s="4" t="s">
        <v>246</v>
      </c>
      <c r="C236" s="4">
        <v>0</v>
      </c>
      <c r="D236" s="4">
        <v>0</v>
      </c>
      <c r="E236" s="4" t="s">
        <v>214</v>
      </c>
      <c r="F236" s="4" t="s">
        <v>230</v>
      </c>
    </row>
    <row r="237" spans="1:6" x14ac:dyDescent="0.25">
      <c r="A237" s="4">
        <v>234</v>
      </c>
      <c r="B237" s="4" t="s">
        <v>246</v>
      </c>
      <c r="C237" s="4">
        <v>0</v>
      </c>
      <c r="D237" s="4">
        <v>0</v>
      </c>
      <c r="E237" s="4" t="s">
        <v>214</v>
      </c>
      <c r="F237" s="4" t="s">
        <v>230</v>
      </c>
    </row>
    <row r="238" spans="1:6" x14ac:dyDescent="0.25">
      <c r="A238" s="4">
        <v>235</v>
      </c>
      <c r="B238" s="4" t="s">
        <v>246</v>
      </c>
      <c r="C238" s="4">
        <v>0</v>
      </c>
      <c r="D238" s="4">
        <v>0</v>
      </c>
      <c r="E238" s="4" t="s">
        <v>214</v>
      </c>
      <c r="F238" s="4" t="s">
        <v>230</v>
      </c>
    </row>
    <row r="239" spans="1:6" x14ac:dyDescent="0.25">
      <c r="A239" s="4">
        <v>236</v>
      </c>
      <c r="B239" s="4" t="s">
        <v>246</v>
      </c>
      <c r="C239" s="4">
        <v>0</v>
      </c>
      <c r="D239" s="4">
        <v>0</v>
      </c>
      <c r="E239" s="4" t="s">
        <v>214</v>
      </c>
      <c r="F239" s="4" t="s">
        <v>230</v>
      </c>
    </row>
    <row r="240" spans="1:6" x14ac:dyDescent="0.25">
      <c r="A240" s="4">
        <v>237</v>
      </c>
      <c r="B240" s="4" t="s">
        <v>246</v>
      </c>
      <c r="C240" s="4">
        <v>0</v>
      </c>
      <c r="D240" s="4">
        <v>0</v>
      </c>
      <c r="E240" s="4" t="s">
        <v>214</v>
      </c>
      <c r="F240" s="4" t="s">
        <v>230</v>
      </c>
    </row>
    <row r="241" spans="1:6" x14ac:dyDescent="0.25">
      <c r="A241" s="4">
        <v>238</v>
      </c>
      <c r="B241" s="4" t="s">
        <v>246</v>
      </c>
      <c r="C241" s="4">
        <v>0</v>
      </c>
      <c r="D241" s="4">
        <v>0</v>
      </c>
      <c r="E241" s="4" t="s">
        <v>214</v>
      </c>
      <c r="F241" s="4" t="s">
        <v>230</v>
      </c>
    </row>
    <row r="242" spans="1:6" x14ac:dyDescent="0.25">
      <c r="A242" s="4">
        <v>239</v>
      </c>
      <c r="B242" s="4" t="s">
        <v>246</v>
      </c>
      <c r="C242" s="4">
        <v>0</v>
      </c>
      <c r="D242" s="4">
        <v>0</v>
      </c>
      <c r="E242" s="4" t="s">
        <v>214</v>
      </c>
      <c r="F242" s="4" t="s">
        <v>230</v>
      </c>
    </row>
    <row r="243" spans="1:6" x14ac:dyDescent="0.25">
      <c r="A243" s="4">
        <v>240</v>
      </c>
      <c r="B243" s="4" t="s">
        <v>246</v>
      </c>
      <c r="C243" s="4">
        <v>0</v>
      </c>
      <c r="D243" s="4">
        <v>0</v>
      </c>
      <c r="E243" s="4" t="s">
        <v>214</v>
      </c>
      <c r="F243" s="4" t="s">
        <v>230</v>
      </c>
    </row>
    <row r="244" spans="1:6" x14ac:dyDescent="0.25">
      <c r="A244" s="4">
        <v>241</v>
      </c>
      <c r="B244" s="4" t="s">
        <v>246</v>
      </c>
      <c r="C244" s="4">
        <v>0</v>
      </c>
      <c r="D244" s="4">
        <v>0</v>
      </c>
      <c r="E244" s="4" t="s">
        <v>214</v>
      </c>
      <c r="F244" s="4" t="s">
        <v>230</v>
      </c>
    </row>
    <row r="245" spans="1:6" x14ac:dyDescent="0.25">
      <c r="A245" s="4">
        <v>242</v>
      </c>
      <c r="B245" s="4" t="s">
        <v>246</v>
      </c>
      <c r="C245" s="4">
        <v>0</v>
      </c>
      <c r="D245" s="4">
        <v>0</v>
      </c>
      <c r="E245" s="4" t="s">
        <v>214</v>
      </c>
      <c r="F245" s="4" t="s">
        <v>230</v>
      </c>
    </row>
    <row r="246" spans="1:6" x14ac:dyDescent="0.25">
      <c r="A246" s="4">
        <v>243</v>
      </c>
      <c r="B246" s="4" t="s">
        <v>246</v>
      </c>
      <c r="C246" s="4">
        <v>0</v>
      </c>
      <c r="D246" s="4">
        <v>0</v>
      </c>
      <c r="E246" s="4" t="s">
        <v>214</v>
      </c>
      <c r="F246" s="4" t="s">
        <v>230</v>
      </c>
    </row>
    <row r="247" spans="1:6" x14ac:dyDescent="0.25">
      <c r="A247" s="4">
        <v>244</v>
      </c>
      <c r="B247" s="4" t="s">
        <v>246</v>
      </c>
      <c r="C247" s="4">
        <v>0</v>
      </c>
      <c r="D247" s="4">
        <v>0</v>
      </c>
      <c r="E247" s="4" t="s">
        <v>214</v>
      </c>
      <c r="F247" s="4" t="s">
        <v>230</v>
      </c>
    </row>
    <row r="248" spans="1:6" x14ac:dyDescent="0.25">
      <c r="A248" s="4">
        <v>245</v>
      </c>
      <c r="B248" s="4" t="s">
        <v>246</v>
      </c>
      <c r="C248" s="4">
        <v>0</v>
      </c>
      <c r="D248" s="4">
        <v>0</v>
      </c>
      <c r="E248" s="4" t="s">
        <v>214</v>
      </c>
      <c r="F248" s="4" t="s">
        <v>230</v>
      </c>
    </row>
    <row r="249" spans="1:6" x14ac:dyDescent="0.25">
      <c r="A249" s="4">
        <v>246</v>
      </c>
      <c r="B249" s="4" t="s">
        <v>246</v>
      </c>
      <c r="C249" s="4">
        <v>0</v>
      </c>
      <c r="D249" s="4">
        <v>0</v>
      </c>
      <c r="E249" s="4" t="s">
        <v>214</v>
      </c>
      <c r="F249" s="4" t="s">
        <v>230</v>
      </c>
    </row>
    <row r="250" spans="1:6" x14ac:dyDescent="0.25">
      <c r="A250" s="4">
        <v>247</v>
      </c>
      <c r="B250" s="4" t="s">
        <v>246</v>
      </c>
      <c r="C250" s="4">
        <v>0</v>
      </c>
      <c r="D250" s="4">
        <v>0</v>
      </c>
      <c r="E250" s="4" t="s">
        <v>214</v>
      </c>
      <c r="F250" s="4" t="s">
        <v>230</v>
      </c>
    </row>
    <row r="251" spans="1:6" x14ac:dyDescent="0.25">
      <c r="A251" s="4">
        <v>248</v>
      </c>
      <c r="B251" s="4" t="s">
        <v>246</v>
      </c>
      <c r="C251" s="4">
        <v>0</v>
      </c>
      <c r="D251" s="4">
        <v>0</v>
      </c>
      <c r="E251" s="4" t="s">
        <v>214</v>
      </c>
      <c r="F251" s="4" t="s">
        <v>230</v>
      </c>
    </row>
    <row r="252" spans="1:6" x14ac:dyDescent="0.25">
      <c r="A252" s="4">
        <v>249</v>
      </c>
      <c r="B252" s="4" t="s">
        <v>246</v>
      </c>
      <c r="C252" s="4">
        <v>0</v>
      </c>
      <c r="D252" s="4">
        <v>0</v>
      </c>
      <c r="E252" s="4" t="s">
        <v>214</v>
      </c>
      <c r="F252" s="4" t="s">
        <v>230</v>
      </c>
    </row>
    <row r="253" spans="1:6" x14ac:dyDescent="0.25">
      <c r="A253" s="4">
        <v>250</v>
      </c>
      <c r="B253" s="4" t="s">
        <v>246</v>
      </c>
      <c r="C253" s="4">
        <v>0</v>
      </c>
      <c r="D253" s="4">
        <v>0</v>
      </c>
      <c r="E253" s="4" t="s">
        <v>214</v>
      </c>
      <c r="F253" s="4" t="s">
        <v>230</v>
      </c>
    </row>
    <row r="254" spans="1:6" x14ac:dyDescent="0.25">
      <c r="A254" s="4">
        <v>251</v>
      </c>
      <c r="B254" s="4" t="s">
        <v>246</v>
      </c>
      <c r="C254" s="4">
        <v>0</v>
      </c>
      <c r="D254" s="4">
        <v>0</v>
      </c>
      <c r="E254" s="4" t="s">
        <v>214</v>
      </c>
      <c r="F254" s="4" t="s">
        <v>230</v>
      </c>
    </row>
    <row r="255" spans="1:6" x14ac:dyDescent="0.25">
      <c r="A255" s="4">
        <v>252</v>
      </c>
      <c r="B255" s="4" t="s">
        <v>246</v>
      </c>
      <c r="C255" s="4">
        <v>0</v>
      </c>
      <c r="D255" s="4">
        <v>0</v>
      </c>
      <c r="E255" s="4" t="s">
        <v>214</v>
      </c>
      <c r="F255" s="4" t="s">
        <v>230</v>
      </c>
    </row>
    <row r="256" spans="1:6" x14ac:dyDescent="0.25">
      <c r="A256" s="4">
        <v>253</v>
      </c>
      <c r="B256" s="4" t="s">
        <v>246</v>
      </c>
      <c r="C256" s="4">
        <v>0</v>
      </c>
      <c r="D256" s="4">
        <v>0</v>
      </c>
      <c r="E256" s="4" t="s">
        <v>214</v>
      </c>
      <c r="F256" s="4" t="s">
        <v>230</v>
      </c>
    </row>
    <row r="257" spans="1:6" x14ac:dyDescent="0.25">
      <c r="A257" s="4">
        <v>254</v>
      </c>
      <c r="B257" s="4" t="s">
        <v>246</v>
      </c>
      <c r="C257" s="4">
        <v>0</v>
      </c>
      <c r="D257" s="4">
        <v>0</v>
      </c>
      <c r="E257" s="4" t="s">
        <v>214</v>
      </c>
      <c r="F257" s="4" t="s">
        <v>230</v>
      </c>
    </row>
    <row r="258" spans="1:6" x14ac:dyDescent="0.25">
      <c r="A258" s="4">
        <v>255</v>
      </c>
      <c r="B258" s="4" t="s">
        <v>246</v>
      </c>
      <c r="C258" s="4">
        <v>0</v>
      </c>
      <c r="D258" s="4">
        <v>0</v>
      </c>
      <c r="E258" s="4" t="s">
        <v>214</v>
      </c>
      <c r="F258" s="4" t="s">
        <v>230</v>
      </c>
    </row>
    <row r="259" spans="1:6" x14ac:dyDescent="0.25">
      <c r="A259" s="4">
        <v>256</v>
      </c>
      <c r="B259" s="4" t="s">
        <v>246</v>
      </c>
      <c r="C259" s="4">
        <v>0</v>
      </c>
      <c r="D259" s="4">
        <v>0</v>
      </c>
      <c r="E259" s="4" t="s">
        <v>214</v>
      </c>
      <c r="F259" s="4" t="s">
        <v>230</v>
      </c>
    </row>
    <row r="260" spans="1:6" x14ac:dyDescent="0.25">
      <c r="A260" s="4">
        <v>257</v>
      </c>
      <c r="B260" s="4" t="s">
        <v>246</v>
      </c>
      <c r="C260" s="4">
        <v>0</v>
      </c>
      <c r="D260" s="4">
        <v>0</v>
      </c>
      <c r="E260" s="4" t="s">
        <v>214</v>
      </c>
      <c r="F260" s="4" t="s">
        <v>230</v>
      </c>
    </row>
    <row r="261" spans="1:6" x14ac:dyDescent="0.25">
      <c r="A261" s="4">
        <v>258</v>
      </c>
      <c r="B261" s="4" t="s">
        <v>246</v>
      </c>
      <c r="C261" s="4">
        <v>0</v>
      </c>
      <c r="D261" s="4">
        <v>0</v>
      </c>
      <c r="E261" s="4" t="s">
        <v>214</v>
      </c>
      <c r="F261" s="4" t="s">
        <v>230</v>
      </c>
    </row>
    <row r="262" spans="1:6" x14ac:dyDescent="0.25">
      <c r="A262" s="4">
        <v>259</v>
      </c>
      <c r="B262" s="4" t="s">
        <v>246</v>
      </c>
      <c r="C262" s="4">
        <v>0</v>
      </c>
      <c r="D262" s="4">
        <v>0</v>
      </c>
      <c r="E262" s="4" t="s">
        <v>214</v>
      </c>
      <c r="F262" s="4" t="s">
        <v>230</v>
      </c>
    </row>
    <row r="263" spans="1:6" x14ac:dyDescent="0.25">
      <c r="A263" s="4">
        <v>260</v>
      </c>
      <c r="B263" s="4" t="s">
        <v>246</v>
      </c>
      <c r="C263" s="4">
        <v>0</v>
      </c>
      <c r="D263" s="4">
        <v>0</v>
      </c>
      <c r="E263" s="4" t="s">
        <v>214</v>
      </c>
      <c r="F263" s="4" t="s">
        <v>230</v>
      </c>
    </row>
    <row r="264" spans="1:6" x14ac:dyDescent="0.25">
      <c r="A264" s="4">
        <v>261</v>
      </c>
      <c r="B264" s="4" t="s">
        <v>246</v>
      </c>
      <c r="C264" s="4">
        <v>0</v>
      </c>
      <c r="D264" s="4">
        <v>0</v>
      </c>
      <c r="E264" s="4" t="s">
        <v>214</v>
      </c>
      <c r="F264" s="4" t="s">
        <v>230</v>
      </c>
    </row>
    <row r="265" spans="1:6" x14ac:dyDescent="0.25">
      <c r="A265" s="4">
        <v>262</v>
      </c>
      <c r="B265" s="4" t="s">
        <v>246</v>
      </c>
      <c r="C265" s="4">
        <v>0</v>
      </c>
      <c r="D265" s="4">
        <v>0</v>
      </c>
      <c r="E265" s="4" t="s">
        <v>214</v>
      </c>
      <c r="F265" s="4" t="s">
        <v>230</v>
      </c>
    </row>
    <row r="266" spans="1:6" x14ac:dyDescent="0.25">
      <c r="A266" s="4">
        <v>263</v>
      </c>
      <c r="B266" s="4" t="s">
        <v>246</v>
      </c>
      <c r="C266" s="4">
        <v>0</v>
      </c>
      <c r="D266" s="4">
        <v>0</v>
      </c>
      <c r="E266" s="4" t="s">
        <v>214</v>
      </c>
      <c r="F266" s="4" t="s">
        <v>230</v>
      </c>
    </row>
    <row r="267" spans="1:6" x14ac:dyDescent="0.25">
      <c r="A267" s="4">
        <v>264</v>
      </c>
      <c r="B267" s="4" t="s">
        <v>246</v>
      </c>
      <c r="C267" s="4">
        <v>0</v>
      </c>
      <c r="D267" s="4">
        <v>0</v>
      </c>
      <c r="E267" s="4" t="s">
        <v>214</v>
      </c>
      <c r="F267" s="4" t="s">
        <v>230</v>
      </c>
    </row>
    <row r="268" spans="1:6" x14ac:dyDescent="0.25">
      <c r="A268" s="4">
        <v>265</v>
      </c>
      <c r="B268" s="4" t="s">
        <v>246</v>
      </c>
      <c r="C268" s="4">
        <v>0</v>
      </c>
      <c r="D268" s="4">
        <v>0</v>
      </c>
      <c r="E268" s="4" t="s">
        <v>214</v>
      </c>
      <c r="F268" s="4" t="s">
        <v>230</v>
      </c>
    </row>
    <row r="269" spans="1:6" x14ac:dyDescent="0.25">
      <c r="A269" s="4">
        <v>266</v>
      </c>
      <c r="B269" s="4" t="s">
        <v>246</v>
      </c>
      <c r="C269" s="4">
        <v>0</v>
      </c>
      <c r="D269" s="4">
        <v>0</v>
      </c>
      <c r="E269" s="4" t="s">
        <v>214</v>
      </c>
      <c r="F269" s="4" t="s">
        <v>230</v>
      </c>
    </row>
    <row r="270" spans="1:6" x14ac:dyDescent="0.25">
      <c r="A270" s="4">
        <v>267</v>
      </c>
      <c r="B270" s="4" t="s">
        <v>246</v>
      </c>
      <c r="C270" s="4">
        <v>0</v>
      </c>
      <c r="D270" s="4">
        <v>0</v>
      </c>
      <c r="E270" s="4" t="s">
        <v>214</v>
      </c>
      <c r="F270" s="4" t="s">
        <v>230</v>
      </c>
    </row>
    <row r="271" spans="1:6" x14ac:dyDescent="0.25">
      <c r="A271" s="4">
        <v>268</v>
      </c>
      <c r="B271" s="4" t="s">
        <v>246</v>
      </c>
      <c r="C271" s="4">
        <v>0</v>
      </c>
      <c r="D271" s="4">
        <v>0</v>
      </c>
      <c r="E271" s="4" t="s">
        <v>214</v>
      </c>
      <c r="F271" s="4" t="s">
        <v>230</v>
      </c>
    </row>
    <row r="272" spans="1:6" x14ac:dyDescent="0.25">
      <c r="A272" s="4">
        <v>269</v>
      </c>
      <c r="B272" s="4" t="s">
        <v>246</v>
      </c>
      <c r="C272" s="4">
        <v>0</v>
      </c>
      <c r="D272" s="4">
        <v>0</v>
      </c>
      <c r="E272" s="4" t="s">
        <v>214</v>
      </c>
      <c r="F272" s="4" t="s">
        <v>230</v>
      </c>
    </row>
    <row r="273" spans="1:6" x14ac:dyDescent="0.25">
      <c r="A273" s="4">
        <v>270</v>
      </c>
      <c r="B273" s="4" t="s">
        <v>246</v>
      </c>
      <c r="C273" s="4">
        <v>0</v>
      </c>
      <c r="D273" s="4">
        <v>0</v>
      </c>
      <c r="E273" s="4" t="s">
        <v>214</v>
      </c>
      <c r="F273" s="4" t="s">
        <v>230</v>
      </c>
    </row>
    <row r="274" spans="1:6" x14ac:dyDescent="0.25">
      <c r="A274" s="4">
        <v>271</v>
      </c>
      <c r="B274" s="4" t="s">
        <v>246</v>
      </c>
      <c r="C274" s="4">
        <v>0</v>
      </c>
      <c r="D274" s="4">
        <v>0</v>
      </c>
      <c r="E274" s="4" t="s">
        <v>214</v>
      </c>
      <c r="F274" s="4" t="s">
        <v>230</v>
      </c>
    </row>
    <row r="275" spans="1:6" x14ac:dyDescent="0.25">
      <c r="A275" s="4">
        <v>272</v>
      </c>
      <c r="B275" s="4" t="s">
        <v>246</v>
      </c>
      <c r="C275" s="4">
        <v>0</v>
      </c>
      <c r="D275" s="4">
        <v>0</v>
      </c>
      <c r="E275" s="4" t="s">
        <v>214</v>
      </c>
      <c r="F275" s="4" t="s">
        <v>230</v>
      </c>
    </row>
    <row r="276" spans="1:6" x14ac:dyDescent="0.25">
      <c r="A276" s="4">
        <v>273</v>
      </c>
      <c r="B276" s="4" t="s">
        <v>246</v>
      </c>
      <c r="C276" s="4">
        <v>0</v>
      </c>
      <c r="D276" s="4">
        <v>0</v>
      </c>
      <c r="E276" s="4" t="s">
        <v>214</v>
      </c>
      <c r="F276" s="4" t="s">
        <v>230</v>
      </c>
    </row>
    <row r="277" spans="1:6" x14ac:dyDescent="0.25">
      <c r="A277" s="4">
        <v>274</v>
      </c>
      <c r="B277" s="4" t="s">
        <v>246</v>
      </c>
      <c r="C277" s="4">
        <v>0</v>
      </c>
      <c r="D277" s="4">
        <v>0</v>
      </c>
      <c r="E277" s="4" t="s">
        <v>214</v>
      </c>
      <c r="F277" s="4" t="s">
        <v>230</v>
      </c>
    </row>
    <row r="278" spans="1:6" x14ac:dyDescent="0.25">
      <c r="A278" s="4">
        <v>275</v>
      </c>
      <c r="B278" s="4" t="s">
        <v>246</v>
      </c>
      <c r="C278" s="4">
        <v>0</v>
      </c>
      <c r="D278" s="4">
        <v>0</v>
      </c>
      <c r="E278" s="4" t="s">
        <v>214</v>
      </c>
      <c r="F278" s="4" t="s">
        <v>230</v>
      </c>
    </row>
    <row r="279" spans="1:6" x14ac:dyDescent="0.25">
      <c r="A279" s="4">
        <v>276</v>
      </c>
      <c r="B279" s="4" t="s">
        <v>246</v>
      </c>
      <c r="C279" s="4">
        <v>0</v>
      </c>
      <c r="D279" s="4">
        <v>0</v>
      </c>
      <c r="E279" s="4" t="s">
        <v>214</v>
      </c>
      <c r="F279" s="4" t="s">
        <v>230</v>
      </c>
    </row>
    <row r="280" spans="1:6" x14ac:dyDescent="0.25">
      <c r="A280" s="4">
        <v>277</v>
      </c>
      <c r="B280" s="4" t="s">
        <v>246</v>
      </c>
      <c r="C280" s="4">
        <v>0</v>
      </c>
      <c r="D280" s="4">
        <v>0</v>
      </c>
      <c r="E280" s="4" t="s">
        <v>214</v>
      </c>
      <c r="F280" s="4" t="s">
        <v>230</v>
      </c>
    </row>
    <row r="281" spans="1:6" x14ac:dyDescent="0.25">
      <c r="A281" s="4">
        <v>278</v>
      </c>
      <c r="B281" s="4" t="s">
        <v>246</v>
      </c>
      <c r="C281" s="4">
        <v>0</v>
      </c>
      <c r="D281" s="4">
        <v>0</v>
      </c>
      <c r="E281" s="4" t="s">
        <v>214</v>
      </c>
      <c r="F281" s="4" t="s">
        <v>230</v>
      </c>
    </row>
    <row r="282" spans="1:6" x14ac:dyDescent="0.25">
      <c r="A282" s="4">
        <v>279</v>
      </c>
      <c r="B282" s="4" t="s">
        <v>246</v>
      </c>
      <c r="C282" s="4">
        <v>0</v>
      </c>
      <c r="D282" s="4">
        <v>0</v>
      </c>
      <c r="E282" s="4" t="s">
        <v>214</v>
      </c>
      <c r="F282" s="4" t="s">
        <v>230</v>
      </c>
    </row>
    <row r="283" spans="1:6" x14ac:dyDescent="0.25">
      <c r="A283" s="4">
        <v>280</v>
      </c>
      <c r="B283" s="4" t="s">
        <v>246</v>
      </c>
      <c r="C283" s="4">
        <v>0</v>
      </c>
      <c r="D283" s="4">
        <v>0</v>
      </c>
      <c r="E283" s="4" t="s">
        <v>214</v>
      </c>
      <c r="F283" s="4" t="s">
        <v>230</v>
      </c>
    </row>
    <row r="284" spans="1:6" x14ac:dyDescent="0.25">
      <c r="A284" s="4">
        <v>281</v>
      </c>
      <c r="B284" s="4" t="s">
        <v>246</v>
      </c>
      <c r="C284" s="4">
        <v>0</v>
      </c>
      <c r="D284" s="4">
        <v>0</v>
      </c>
      <c r="E284" s="4" t="s">
        <v>214</v>
      </c>
      <c r="F284" s="4" t="s">
        <v>230</v>
      </c>
    </row>
    <row r="285" spans="1:6" x14ac:dyDescent="0.25">
      <c r="A285" s="4">
        <v>282</v>
      </c>
      <c r="B285" s="4" t="s">
        <v>246</v>
      </c>
      <c r="C285" s="4">
        <v>0</v>
      </c>
      <c r="D285" s="4">
        <v>0</v>
      </c>
      <c r="E285" s="4" t="s">
        <v>214</v>
      </c>
      <c r="F285" s="4" t="s">
        <v>230</v>
      </c>
    </row>
    <row r="286" spans="1:6" x14ac:dyDescent="0.25">
      <c r="A286" s="4">
        <v>283</v>
      </c>
      <c r="B286" s="4" t="s">
        <v>246</v>
      </c>
      <c r="C286" s="4">
        <v>0</v>
      </c>
      <c r="D286" s="4">
        <v>0</v>
      </c>
      <c r="E286" s="4" t="s">
        <v>214</v>
      </c>
      <c r="F286" s="4" t="s">
        <v>230</v>
      </c>
    </row>
    <row r="287" spans="1:6" x14ac:dyDescent="0.25">
      <c r="A287" s="4">
        <v>284</v>
      </c>
      <c r="B287" s="4" t="s">
        <v>246</v>
      </c>
      <c r="C287" s="4">
        <v>0</v>
      </c>
      <c r="D287" s="4">
        <v>0</v>
      </c>
      <c r="E287" s="4" t="s">
        <v>214</v>
      </c>
      <c r="F287" s="4" t="s">
        <v>230</v>
      </c>
    </row>
    <row r="288" spans="1:6" x14ac:dyDescent="0.25">
      <c r="A288" s="4">
        <v>285</v>
      </c>
      <c r="B288" s="4" t="s">
        <v>246</v>
      </c>
      <c r="C288" s="4">
        <v>0</v>
      </c>
      <c r="D288" s="4">
        <v>0</v>
      </c>
      <c r="E288" s="4" t="s">
        <v>214</v>
      </c>
      <c r="F288" s="4" t="s">
        <v>230</v>
      </c>
    </row>
    <row r="289" spans="1:6" x14ac:dyDescent="0.25">
      <c r="A289" s="4">
        <v>286</v>
      </c>
      <c r="B289" s="4" t="s">
        <v>246</v>
      </c>
      <c r="C289" s="4">
        <v>0</v>
      </c>
      <c r="D289" s="4">
        <v>0</v>
      </c>
      <c r="E289" s="4" t="s">
        <v>214</v>
      </c>
      <c r="F289" s="4" t="s">
        <v>230</v>
      </c>
    </row>
    <row r="290" spans="1:6" x14ac:dyDescent="0.25">
      <c r="A290" s="4">
        <v>287</v>
      </c>
      <c r="B290" s="4" t="s">
        <v>246</v>
      </c>
      <c r="C290" s="4">
        <v>0</v>
      </c>
      <c r="D290" s="4">
        <v>0</v>
      </c>
      <c r="E290" s="4" t="s">
        <v>214</v>
      </c>
      <c r="F290" s="4" t="s">
        <v>230</v>
      </c>
    </row>
    <row r="291" spans="1:6" x14ac:dyDescent="0.25">
      <c r="A291" s="4">
        <v>288</v>
      </c>
      <c r="B291" s="4" t="s">
        <v>246</v>
      </c>
      <c r="C291" s="4">
        <v>0</v>
      </c>
      <c r="D291" s="4">
        <v>0</v>
      </c>
      <c r="E291" s="4" t="s">
        <v>214</v>
      </c>
      <c r="F291" s="4" t="s">
        <v>230</v>
      </c>
    </row>
    <row r="292" spans="1:6" x14ac:dyDescent="0.25">
      <c r="A292" s="4">
        <v>289</v>
      </c>
      <c r="B292" s="4" t="s">
        <v>246</v>
      </c>
      <c r="C292" s="4">
        <v>0</v>
      </c>
      <c r="D292" s="4">
        <v>0</v>
      </c>
      <c r="E292" s="4" t="s">
        <v>214</v>
      </c>
      <c r="F292" s="4" t="s">
        <v>230</v>
      </c>
    </row>
    <row r="293" spans="1:6" x14ac:dyDescent="0.25">
      <c r="A293" s="4">
        <v>290</v>
      </c>
      <c r="B293" s="4" t="s">
        <v>246</v>
      </c>
      <c r="C293" s="4">
        <v>0</v>
      </c>
      <c r="D293" s="4">
        <v>0</v>
      </c>
      <c r="E293" s="4" t="s">
        <v>214</v>
      </c>
      <c r="F293" s="4" t="s">
        <v>230</v>
      </c>
    </row>
    <row r="294" spans="1:6" x14ac:dyDescent="0.25">
      <c r="A294" s="4">
        <v>291</v>
      </c>
      <c r="B294" s="4" t="s">
        <v>246</v>
      </c>
      <c r="C294" s="4">
        <v>0</v>
      </c>
      <c r="D294" s="4">
        <v>0</v>
      </c>
      <c r="E294" s="4" t="s">
        <v>214</v>
      </c>
      <c r="F294" s="4" t="s">
        <v>230</v>
      </c>
    </row>
    <row r="295" spans="1:6" x14ac:dyDescent="0.25">
      <c r="A295" s="4">
        <v>292</v>
      </c>
      <c r="B295" s="4" t="s">
        <v>246</v>
      </c>
      <c r="C295" s="4">
        <v>0</v>
      </c>
      <c r="D295" s="4">
        <v>0</v>
      </c>
      <c r="E295" s="4" t="s">
        <v>214</v>
      </c>
      <c r="F295" s="4" t="s">
        <v>230</v>
      </c>
    </row>
    <row r="296" spans="1:6" x14ac:dyDescent="0.25">
      <c r="A296" s="4">
        <v>293</v>
      </c>
      <c r="B296" s="4" t="s">
        <v>246</v>
      </c>
      <c r="C296" s="4">
        <v>0</v>
      </c>
      <c r="D296" s="4">
        <v>0</v>
      </c>
      <c r="E296" s="4" t="s">
        <v>214</v>
      </c>
      <c r="F296" s="4" t="s">
        <v>230</v>
      </c>
    </row>
    <row r="297" spans="1:6" x14ac:dyDescent="0.25">
      <c r="A297" s="4">
        <v>294</v>
      </c>
      <c r="B297" s="4" t="s">
        <v>246</v>
      </c>
      <c r="C297" s="4">
        <v>0</v>
      </c>
      <c r="D297" s="4">
        <v>0</v>
      </c>
      <c r="E297" s="4" t="s">
        <v>214</v>
      </c>
      <c r="F297" s="4" t="s">
        <v>230</v>
      </c>
    </row>
    <row r="298" spans="1:6" x14ac:dyDescent="0.25">
      <c r="A298" s="4">
        <v>295</v>
      </c>
      <c r="B298" s="4" t="s">
        <v>246</v>
      </c>
      <c r="C298" s="4">
        <v>0</v>
      </c>
      <c r="D298" s="4">
        <v>0</v>
      </c>
      <c r="E298" s="4" t="s">
        <v>214</v>
      </c>
      <c r="F298" s="4" t="s">
        <v>230</v>
      </c>
    </row>
    <row r="299" spans="1:6" x14ac:dyDescent="0.25">
      <c r="A299" s="4">
        <v>296</v>
      </c>
      <c r="B299" s="4" t="s">
        <v>246</v>
      </c>
      <c r="C299" s="4">
        <v>0</v>
      </c>
      <c r="D299" s="4">
        <v>0</v>
      </c>
      <c r="E299" s="4" t="s">
        <v>214</v>
      </c>
      <c r="F299" s="4" t="s">
        <v>230</v>
      </c>
    </row>
    <row r="300" spans="1:6" x14ac:dyDescent="0.25">
      <c r="A300" s="4">
        <v>297</v>
      </c>
      <c r="B300" s="4" t="s">
        <v>246</v>
      </c>
      <c r="C300" s="4">
        <v>0</v>
      </c>
      <c r="D300" s="4">
        <v>0</v>
      </c>
      <c r="E300" s="4" t="s">
        <v>214</v>
      </c>
      <c r="F300" s="4" t="s">
        <v>230</v>
      </c>
    </row>
    <row r="301" spans="1:6" x14ac:dyDescent="0.25">
      <c r="A301" s="4">
        <v>298</v>
      </c>
      <c r="B301" s="4" t="s">
        <v>246</v>
      </c>
      <c r="C301" s="4">
        <v>0</v>
      </c>
      <c r="D301" s="4">
        <v>0</v>
      </c>
      <c r="E301" s="4" t="s">
        <v>214</v>
      </c>
      <c r="F301" s="4" t="s">
        <v>230</v>
      </c>
    </row>
    <row r="302" spans="1:6" x14ac:dyDescent="0.25">
      <c r="A302" s="4">
        <v>299</v>
      </c>
      <c r="B302" s="4" t="s">
        <v>246</v>
      </c>
      <c r="C302" s="4">
        <v>0</v>
      </c>
      <c r="D302" s="4">
        <v>0</v>
      </c>
      <c r="E302" s="4" t="s">
        <v>214</v>
      </c>
      <c r="F302" s="4" t="s">
        <v>230</v>
      </c>
    </row>
    <row r="303" spans="1:6" x14ac:dyDescent="0.25">
      <c r="A303" s="4">
        <v>300</v>
      </c>
      <c r="B303" s="4" t="s">
        <v>246</v>
      </c>
      <c r="C303" s="4">
        <v>0</v>
      </c>
      <c r="D303" s="4">
        <v>0</v>
      </c>
      <c r="E303" s="4" t="s">
        <v>214</v>
      </c>
      <c r="F303" s="4" t="s">
        <v>230</v>
      </c>
    </row>
    <row r="304" spans="1:6" x14ac:dyDescent="0.25">
      <c r="A304" s="4">
        <v>301</v>
      </c>
      <c r="B304" s="4" t="s">
        <v>246</v>
      </c>
      <c r="C304" s="4">
        <v>0</v>
      </c>
      <c r="D304" s="4">
        <v>0</v>
      </c>
      <c r="E304" s="4" t="s">
        <v>214</v>
      </c>
      <c r="F304" s="4" t="s">
        <v>230</v>
      </c>
    </row>
    <row r="305" spans="1:6" x14ac:dyDescent="0.25">
      <c r="A305" s="4">
        <v>302</v>
      </c>
      <c r="B305" s="4" t="s">
        <v>246</v>
      </c>
      <c r="C305" s="4">
        <v>0</v>
      </c>
      <c r="D305" s="4">
        <v>0</v>
      </c>
      <c r="E305" s="4" t="s">
        <v>214</v>
      </c>
      <c r="F305" s="4" t="s">
        <v>230</v>
      </c>
    </row>
    <row r="306" spans="1:6" x14ac:dyDescent="0.25">
      <c r="A306" s="4">
        <v>303</v>
      </c>
      <c r="B306" s="4" t="s">
        <v>246</v>
      </c>
      <c r="C306" s="4">
        <v>0</v>
      </c>
      <c r="D306" s="4">
        <v>0</v>
      </c>
      <c r="E306" s="4" t="s">
        <v>214</v>
      </c>
      <c r="F306" s="4" t="s">
        <v>230</v>
      </c>
    </row>
    <row r="307" spans="1:6" x14ac:dyDescent="0.25">
      <c r="A307" s="4">
        <v>304</v>
      </c>
      <c r="B307" s="4" t="s">
        <v>246</v>
      </c>
      <c r="C307" s="4">
        <v>0</v>
      </c>
      <c r="D307" s="4">
        <v>0</v>
      </c>
      <c r="E307" s="4" t="s">
        <v>214</v>
      </c>
      <c r="F307" s="4" t="s">
        <v>230</v>
      </c>
    </row>
    <row r="308" spans="1:6" x14ac:dyDescent="0.25">
      <c r="A308" s="4">
        <v>305</v>
      </c>
      <c r="B308" s="4" t="s">
        <v>246</v>
      </c>
      <c r="C308" s="4">
        <v>0</v>
      </c>
      <c r="D308" s="4">
        <v>0</v>
      </c>
      <c r="E308" s="4" t="s">
        <v>214</v>
      </c>
      <c r="F308" s="4" t="s">
        <v>230</v>
      </c>
    </row>
    <row r="309" spans="1:6" x14ac:dyDescent="0.25">
      <c r="A309" s="4">
        <v>306</v>
      </c>
      <c r="B309" s="4" t="s">
        <v>246</v>
      </c>
      <c r="C309" s="4">
        <v>0</v>
      </c>
      <c r="D309" s="4">
        <v>0</v>
      </c>
      <c r="E309" s="4" t="s">
        <v>214</v>
      </c>
      <c r="F309" s="4" t="s">
        <v>230</v>
      </c>
    </row>
    <row r="310" spans="1:6" x14ac:dyDescent="0.25">
      <c r="A310" s="4">
        <v>307</v>
      </c>
      <c r="B310" s="4" t="s">
        <v>246</v>
      </c>
      <c r="C310" s="4">
        <v>0</v>
      </c>
      <c r="D310" s="4">
        <v>0</v>
      </c>
      <c r="E310" s="4" t="s">
        <v>214</v>
      </c>
      <c r="F310" s="4" t="s">
        <v>230</v>
      </c>
    </row>
    <row r="311" spans="1:6" x14ac:dyDescent="0.25">
      <c r="A311" s="4">
        <v>308</v>
      </c>
      <c r="B311" s="4" t="s">
        <v>246</v>
      </c>
      <c r="C311" s="4">
        <v>0</v>
      </c>
      <c r="D311" s="4">
        <v>0</v>
      </c>
      <c r="E311" s="4" t="s">
        <v>214</v>
      </c>
      <c r="F311" s="4" t="s">
        <v>230</v>
      </c>
    </row>
    <row r="312" spans="1:6" x14ac:dyDescent="0.25">
      <c r="A312" s="4">
        <v>309</v>
      </c>
      <c r="B312" s="4" t="s">
        <v>246</v>
      </c>
      <c r="C312" s="4">
        <v>0</v>
      </c>
      <c r="D312" s="4">
        <v>0</v>
      </c>
      <c r="E312" s="4" t="s">
        <v>214</v>
      </c>
      <c r="F312" s="4" t="s">
        <v>230</v>
      </c>
    </row>
    <row r="313" spans="1:6" x14ac:dyDescent="0.25">
      <c r="A313" s="4">
        <v>310</v>
      </c>
      <c r="B313" s="4" t="s">
        <v>246</v>
      </c>
      <c r="C313" s="4">
        <v>0</v>
      </c>
      <c r="D313" s="4">
        <v>0</v>
      </c>
      <c r="E313" s="4" t="s">
        <v>214</v>
      </c>
      <c r="F313" s="4" t="s">
        <v>230</v>
      </c>
    </row>
    <row r="314" spans="1:6" x14ac:dyDescent="0.25">
      <c r="A314" s="4">
        <v>311</v>
      </c>
      <c r="B314" s="4" t="s">
        <v>246</v>
      </c>
      <c r="C314" s="4">
        <v>0</v>
      </c>
      <c r="D314" s="4">
        <v>0</v>
      </c>
      <c r="E314" s="4" t="s">
        <v>214</v>
      </c>
      <c r="F314" s="4" t="s">
        <v>230</v>
      </c>
    </row>
    <row r="315" spans="1:6" x14ac:dyDescent="0.25">
      <c r="A315" s="4">
        <v>312</v>
      </c>
      <c r="B315" s="4" t="s">
        <v>246</v>
      </c>
      <c r="C315" s="4">
        <v>0</v>
      </c>
      <c r="D315" s="4">
        <v>0</v>
      </c>
      <c r="E315" s="4" t="s">
        <v>214</v>
      </c>
      <c r="F315" s="4" t="s">
        <v>230</v>
      </c>
    </row>
    <row r="316" spans="1:6" x14ac:dyDescent="0.25">
      <c r="A316" s="4">
        <v>313</v>
      </c>
      <c r="B316" s="4" t="s">
        <v>246</v>
      </c>
      <c r="C316" s="4">
        <v>0</v>
      </c>
      <c r="D316" s="4">
        <v>0</v>
      </c>
      <c r="E316" s="4" t="s">
        <v>214</v>
      </c>
      <c r="F316" s="4" t="s">
        <v>230</v>
      </c>
    </row>
    <row r="317" spans="1:6" x14ac:dyDescent="0.25">
      <c r="A317" s="4">
        <v>314</v>
      </c>
      <c r="B317" s="4" t="s">
        <v>246</v>
      </c>
      <c r="C317" s="4">
        <v>0</v>
      </c>
      <c r="D317" s="4">
        <v>0</v>
      </c>
      <c r="E317" s="4" t="s">
        <v>214</v>
      </c>
      <c r="F317" s="4" t="s">
        <v>230</v>
      </c>
    </row>
    <row r="318" spans="1:6" x14ac:dyDescent="0.25">
      <c r="A318" s="4">
        <v>315</v>
      </c>
      <c r="B318" s="4" t="s">
        <v>246</v>
      </c>
      <c r="C318" s="4">
        <v>0</v>
      </c>
      <c r="D318" s="4">
        <v>0</v>
      </c>
      <c r="E318" s="4" t="s">
        <v>214</v>
      </c>
      <c r="F318" s="4" t="s">
        <v>230</v>
      </c>
    </row>
    <row r="319" spans="1:6" x14ac:dyDescent="0.25">
      <c r="A319" s="4">
        <v>316</v>
      </c>
      <c r="B319" s="4" t="s">
        <v>246</v>
      </c>
      <c r="C319" s="4">
        <v>0</v>
      </c>
      <c r="D319" s="4">
        <v>0</v>
      </c>
      <c r="E319" s="4" t="s">
        <v>214</v>
      </c>
      <c r="F319" s="4" t="s">
        <v>230</v>
      </c>
    </row>
    <row r="320" spans="1:6" x14ac:dyDescent="0.25">
      <c r="A320" s="4">
        <v>317</v>
      </c>
      <c r="B320" s="4" t="s">
        <v>246</v>
      </c>
      <c r="C320" s="4">
        <v>0</v>
      </c>
      <c r="D320" s="4">
        <v>0</v>
      </c>
      <c r="E320" s="4" t="s">
        <v>214</v>
      </c>
      <c r="F320" s="4" t="s">
        <v>230</v>
      </c>
    </row>
    <row r="321" spans="1:6" x14ac:dyDescent="0.25">
      <c r="A321" s="4">
        <v>318</v>
      </c>
      <c r="B321" s="4" t="s">
        <v>246</v>
      </c>
      <c r="C321" s="4">
        <v>0</v>
      </c>
      <c r="D321" s="4">
        <v>0</v>
      </c>
      <c r="E321" s="4" t="s">
        <v>214</v>
      </c>
      <c r="F321" s="4" t="s">
        <v>230</v>
      </c>
    </row>
    <row r="322" spans="1:6" x14ac:dyDescent="0.25">
      <c r="A322" s="4">
        <v>319</v>
      </c>
      <c r="B322" s="4" t="s">
        <v>246</v>
      </c>
      <c r="C322" s="4">
        <v>0</v>
      </c>
      <c r="D322" s="4">
        <v>0</v>
      </c>
      <c r="E322" s="4" t="s">
        <v>214</v>
      </c>
      <c r="F322" s="4" t="s">
        <v>230</v>
      </c>
    </row>
    <row r="323" spans="1:6" x14ac:dyDescent="0.25">
      <c r="A323" s="4">
        <v>320</v>
      </c>
      <c r="B323" s="4" t="s">
        <v>246</v>
      </c>
      <c r="C323" s="4">
        <v>0</v>
      </c>
      <c r="D323" s="4">
        <v>0</v>
      </c>
      <c r="E323" s="4" t="s">
        <v>214</v>
      </c>
      <c r="F323" s="4" t="s">
        <v>230</v>
      </c>
    </row>
    <row r="324" spans="1:6" x14ac:dyDescent="0.25">
      <c r="A324" s="4">
        <v>321</v>
      </c>
      <c r="B324" s="4" t="s">
        <v>246</v>
      </c>
      <c r="C324" s="4">
        <v>0</v>
      </c>
      <c r="D324" s="4">
        <v>0</v>
      </c>
      <c r="E324" s="4" t="s">
        <v>214</v>
      </c>
      <c r="F324" s="4" t="s">
        <v>230</v>
      </c>
    </row>
    <row r="325" spans="1:6" x14ac:dyDescent="0.25">
      <c r="A325" s="4">
        <v>322</v>
      </c>
      <c r="B325" s="4" t="s">
        <v>246</v>
      </c>
      <c r="C325" s="4">
        <v>0</v>
      </c>
      <c r="D325" s="4">
        <v>0</v>
      </c>
      <c r="E325" s="4" t="s">
        <v>214</v>
      </c>
      <c r="F325" s="4" t="s">
        <v>230</v>
      </c>
    </row>
    <row r="326" spans="1:6" x14ac:dyDescent="0.25">
      <c r="A326" s="4">
        <v>323</v>
      </c>
      <c r="B326" s="4" t="s">
        <v>246</v>
      </c>
      <c r="C326" s="4">
        <v>0</v>
      </c>
      <c r="D326" s="4">
        <v>0</v>
      </c>
      <c r="E326" s="4" t="s">
        <v>214</v>
      </c>
      <c r="F326" s="4" t="s">
        <v>230</v>
      </c>
    </row>
    <row r="327" spans="1:6" x14ac:dyDescent="0.25">
      <c r="A327" s="4">
        <v>324</v>
      </c>
      <c r="B327" s="4" t="s">
        <v>246</v>
      </c>
      <c r="C327" s="4">
        <v>0</v>
      </c>
      <c r="D327" s="4">
        <v>0</v>
      </c>
      <c r="E327" s="4" t="s">
        <v>214</v>
      </c>
      <c r="F327" s="4" t="s">
        <v>230</v>
      </c>
    </row>
    <row r="328" spans="1:6" x14ac:dyDescent="0.25">
      <c r="A328" s="4">
        <v>325</v>
      </c>
      <c r="B328" s="4" t="s">
        <v>246</v>
      </c>
      <c r="C328" s="4">
        <v>0</v>
      </c>
      <c r="D328" s="4">
        <v>0</v>
      </c>
      <c r="E328" s="4" t="s">
        <v>214</v>
      </c>
      <c r="F328" s="4" t="s">
        <v>230</v>
      </c>
    </row>
    <row r="329" spans="1:6" x14ac:dyDescent="0.25">
      <c r="A329" s="4">
        <v>326</v>
      </c>
      <c r="B329" s="4" t="s">
        <v>246</v>
      </c>
      <c r="C329" s="4">
        <v>0</v>
      </c>
      <c r="D329" s="4">
        <v>0</v>
      </c>
      <c r="E329" s="4" t="s">
        <v>214</v>
      </c>
      <c r="F329" s="4" t="s">
        <v>230</v>
      </c>
    </row>
    <row r="330" spans="1:6" x14ac:dyDescent="0.25">
      <c r="A330" s="4">
        <v>327</v>
      </c>
      <c r="B330" s="4" t="s">
        <v>246</v>
      </c>
      <c r="C330" s="4">
        <v>0</v>
      </c>
      <c r="D330" s="4">
        <v>0</v>
      </c>
      <c r="E330" s="4" t="s">
        <v>214</v>
      </c>
      <c r="F330" s="4" t="s">
        <v>230</v>
      </c>
    </row>
    <row r="331" spans="1:6" x14ac:dyDescent="0.25">
      <c r="A331" s="4">
        <v>328</v>
      </c>
      <c r="B331" s="4" t="s">
        <v>246</v>
      </c>
      <c r="C331" s="4">
        <v>0</v>
      </c>
      <c r="D331" s="4">
        <v>0</v>
      </c>
      <c r="E331" s="4" t="s">
        <v>214</v>
      </c>
      <c r="F331" s="4" t="s">
        <v>230</v>
      </c>
    </row>
    <row r="332" spans="1:6" x14ac:dyDescent="0.25">
      <c r="A332" s="4">
        <v>329</v>
      </c>
      <c r="B332" s="4" t="s">
        <v>246</v>
      </c>
      <c r="C332" s="4">
        <v>0</v>
      </c>
      <c r="D332" s="4">
        <v>0</v>
      </c>
      <c r="E332" s="4" t="s">
        <v>214</v>
      </c>
      <c r="F332" s="4" t="s">
        <v>230</v>
      </c>
    </row>
    <row r="333" spans="1:6" x14ac:dyDescent="0.25">
      <c r="A333" s="4">
        <v>330</v>
      </c>
      <c r="B333" s="4" t="s">
        <v>246</v>
      </c>
      <c r="C333" s="4">
        <v>0</v>
      </c>
      <c r="D333" s="4">
        <v>0</v>
      </c>
      <c r="E333" s="4" t="s">
        <v>214</v>
      </c>
      <c r="F333" s="4" t="s">
        <v>230</v>
      </c>
    </row>
    <row r="334" spans="1:6" x14ac:dyDescent="0.25">
      <c r="A334" s="4">
        <v>331</v>
      </c>
      <c r="B334" s="4" t="s">
        <v>246</v>
      </c>
      <c r="C334" s="4">
        <v>0</v>
      </c>
      <c r="D334" s="4">
        <v>0</v>
      </c>
      <c r="E334" s="4" t="s">
        <v>214</v>
      </c>
      <c r="F334" s="4" t="s">
        <v>230</v>
      </c>
    </row>
    <row r="335" spans="1:6" x14ac:dyDescent="0.25">
      <c r="A335" s="4">
        <v>332</v>
      </c>
      <c r="B335" s="4" t="s">
        <v>246</v>
      </c>
      <c r="C335" s="4">
        <v>0</v>
      </c>
      <c r="D335" s="4">
        <v>0</v>
      </c>
      <c r="E335" s="4" t="s">
        <v>214</v>
      </c>
      <c r="F335" s="4" t="s">
        <v>230</v>
      </c>
    </row>
    <row r="336" spans="1:6" x14ac:dyDescent="0.25">
      <c r="A336" s="4">
        <v>333</v>
      </c>
      <c r="B336" s="4" t="s">
        <v>246</v>
      </c>
      <c r="C336" s="4">
        <v>0</v>
      </c>
      <c r="D336" s="4">
        <v>0</v>
      </c>
      <c r="E336" s="4" t="s">
        <v>214</v>
      </c>
      <c r="F336" s="4" t="s">
        <v>230</v>
      </c>
    </row>
    <row r="337" spans="1:6" x14ac:dyDescent="0.25">
      <c r="A337" s="4">
        <v>334</v>
      </c>
      <c r="B337" s="4" t="s">
        <v>246</v>
      </c>
      <c r="C337" s="4">
        <v>0</v>
      </c>
      <c r="D337" s="4">
        <v>0</v>
      </c>
      <c r="E337" s="4" t="s">
        <v>214</v>
      </c>
      <c r="F337" s="4" t="s">
        <v>230</v>
      </c>
    </row>
    <row r="338" spans="1:6" x14ac:dyDescent="0.25">
      <c r="A338" s="4">
        <v>335</v>
      </c>
      <c r="B338" s="4" t="s">
        <v>246</v>
      </c>
      <c r="C338" s="4">
        <v>0</v>
      </c>
      <c r="D338" s="4">
        <v>0</v>
      </c>
      <c r="E338" s="4" t="s">
        <v>214</v>
      </c>
      <c r="F338" s="4" t="s">
        <v>230</v>
      </c>
    </row>
    <row r="339" spans="1:6" x14ac:dyDescent="0.25">
      <c r="A339" s="4">
        <v>336</v>
      </c>
      <c r="B339" s="4" t="s">
        <v>246</v>
      </c>
      <c r="C339" s="4">
        <v>0</v>
      </c>
      <c r="D339" s="4">
        <v>0</v>
      </c>
      <c r="E339" s="4" t="s">
        <v>214</v>
      </c>
      <c r="F339" s="4" t="s">
        <v>230</v>
      </c>
    </row>
    <row r="340" spans="1:6" x14ac:dyDescent="0.25">
      <c r="A340" s="4">
        <v>337</v>
      </c>
      <c r="B340" s="4" t="s">
        <v>246</v>
      </c>
      <c r="C340" s="4">
        <v>0</v>
      </c>
      <c r="D340" s="4">
        <v>0</v>
      </c>
      <c r="E340" s="4" t="s">
        <v>214</v>
      </c>
      <c r="F340" s="4" t="s">
        <v>230</v>
      </c>
    </row>
    <row r="341" spans="1:6" x14ac:dyDescent="0.25">
      <c r="A341" s="4">
        <v>338</v>
      </c>
      <c r="B341" s="4" t="s">
        <v>246</v>
      </c>
      <c r="C341" s="4">
        <v>0</v>
      </c>
      <c r="D341" s="4">
        <v>0</v>
      </c>
      <c r="E341" s="4" t="s">
        <v>214</v>
      </c>
      <c r="F341" s="4" t="s">
        <v>230</v>
      </c>
    </row>
    <row r="342" spans="1:6" x14ac:dyDescent="0.25">
      <c r="A342" s="4">
        <v>339</v>
      </c>
      <c r="B342" s="4" t="s">
        <v>246</v>
      </c>
      <c r="C342" s="4">
        <v>0</v>
      </c>
      <c r="D342" s="4">
        <v>0</v>
      </c>
      <c r="E342" s="4" t="s">
        <v>214</v>
      </c>
      <c r="F342" s="4" t="s">
        <v>230</v>
      </c>
    </row>
    <row r="343" spans="1:6" x14ac:dyDescent="0.25">
      <c r="A343" s="4">
        <v>340</v>
      </c>
      <c r="B343" s="4" t="s">
        <v>246</v>
      </c>
      <c r="C343" s="4">
        <v>0</v>
      </c>
      <c r="D343" s="4">
        <v>0</v>
      </c>
      <c r="E343" s="4" t="s">
        <v>214</v>
      </c>
      <c r="F343" s="4" t="s">
        <v>230</v>
      </c>
    </row>
    <row r="344" spans="1:6" x14ac:dyDescent="0.25">
      <c r="A344" s="4">
        <v>341</v>
      </c>
      <c r="B344" s="4" t="s">
        <v>246</v>
      </c>
      <c r="C344" s="4">
        <v>0</v>
      </c>
      <c r="D344" s="4">
        <v>0</v>
      </c>
      <c r="E344" s="4" t="s">
        <v>214</v>
      </c>
      <c r="F344" s="4" t="s">
        <v>230</v>
      </c>
    </row>
    <row r="345" spans="1:6" x14ac:dyDescent="0.25">
      <c r="A345" s="4">
        <v>342</v>
      </c>
      <c r="B345" s="4" t="s">
        <v>246</v>
      </c>
      <c r="C345" s="4">
        <v>0</v>
      </c>
      <c r="D345" s="4">
        <v>0</v>
      </c>
      <c r="E345" s="4" t="s">
        <v>214</v>
      </c>
      <c r="F345" s="4" t="s">
        <v>230</v>
      </c>
    </row>
    <row r="346" spans="1:6" x14ac:dyDescent="0.25">
      <c r="A346" s="4">
        <v>343</v>
      </c>
      <c r="B346" s="4" t="s">
        <v>246</v>
      </c>
      <c r="C346" s="4">
        <v>0</v>
      </c>
      <c r="D346" s="4">
        <v>0</v>
      </c>
      <c r="E346" s="4" t="s">
        <v>214</v>
      </c>
      <c r="F346" s="4" t="s">
        <v>230</v>
      </c>
    </row>
    <row r="347" spans="1:6" x14ac:dyDescent="0.25">
      <c r="A347" s="4">
        <v>344</v>
      </c>
      <c r="B347" s="4" t="s">
        <v>246</v>
      </c>
      <c r="C347" s="4">
        <v>0</v>
      </c>
      <c r="D347" s="4">
        <v>0</v>
      </c>
      <c r="E347" s="4" t="s">
        <v>214</v>
      </c>
      <c r="F347" s="4" t="s">
        <v>230</v>
      </c>
    </row>
    <row r="348" spans="1:6" x14ac:dyDescent="0.25">
      <c r="A348" s="4">
        <v>345</v>
      </c>
      <c r="B348" s="4" t="s">
        <v>246</v>
      </c>
      <c r="C348" s="4">
        <v>0</v>
      </c>
      <c r="D348" s="4">
        <v>0</v>
      </c>
      <c r="E348" s="4" t="s">
        <v>214</v>
      </c>
      <c r="F348" s="4" t="s">
        <v>230</v>
      </c>
    </row>
    <row r="349" spans="1:6" x14ac:dyDescent="0.25">
      <c r="A349" s="4">
        <v>346</v>
      </c>
      <c r="B349" s="4" t="s">
        <v>246</v>
      </c>
      <c r="C349" s="4">
        <v>0</v>
      </c>
      <c r="D349" s="4">
        <v>0</v>
      </c>
      <c r="E349" s="4" t="s">
        <v>214</v>
      </c>
      <c r="F349" s="4" t="s">
        <v>230</v>
      </c>
    </row>
    <row r="350" spans="1:6" x14ac:dyDescent="0.25">
      <c r="A350" s="4">
        <v>347</v>
      </c>
      <c r="B350" s="4" t="s">
        <v>246</v>
      </c>
      <c r="C350" s="4">
        <v>0</v>
      </c>
      <c r="D350" s="4">
        <v>0</v>
      </c>
      <c r="E350" s="4" t="s">
        <v>214</v>
      </c>
      <c r="F350" s="4" t="s">
        <v>230</v>
      </c>
    </row>
    <row r="351" spans="1:6" x14ac:dyDescent="0.25">
      <c r="A351" s="4">
        <v>348</v>
      </c>
      <c r="B351" s="4" t="s">
        <v>246</v>
      </c>
      <c r="C351" s="4">
        <v>0</v>
      </c>
      <c r="D351" s="4">
        <v>0</v>
      </c>
      <c r="E351" s="4" t="s">
        <v>214</v>
      </c>
      <c r="F351" s="4" t="s">
        <v>230</v>
      </c>
    </row>
    <row r="352" spans="1:6" x14ac:dyDescent="0.25">
      <c r="A352" s="4">
        <v>349</v>
      </c>
      <c r="B352" s="4" t="s">
        <v>246</v>
      </c>
      <c r="C352" s="4">
        <v>0</v>
      </c>
      <c r="D352" s="4">
        <v>0</v>
      </c>
      <c r="E352" s="4" t="s">
        <v>214</v>
      </c>
      <c r="F352" s="4" t="s">
        <v>230</v>
      </c>
    </row>
    <row r="353" spans="1:6" x14ac:dyDescent="0.25">
      <c r="A353" s="4">
        <v>350</v>
      </c>
      <c r="B353" s="4" t="s">
        <v>246</v>
      </c>
      <c r="C353" s="4">
        <v>0</v>
      </c>
      <c r="D353" s="4">
        <v>0</v>
      </c>
      <c r="E353" s="4" t="s">
        <v>214</v>
      </c>
      <c r="F353" s="4" t="s">
        <v>230</v>
      </c>
    </row>
    <row r="354" spans="1:6" x14ac:dyDescent="0.25">
      <c r="A354" s="4">
        <v>351</v>
      </c>
      <c r="B354" s="4" t="s">
        <v>246</v>
      </c>
      <c r="C354" s="4">
        <v>0</v>
      </c>
      <c r="D354" s="4">
        <v>0</v>
      </c>
      <c r="E354" s="4" t="s">
        <v>214</v>
      </c>
      <c r="F354" s="4" t="s">
        <v>230</v>
      </c>
    </row>
    <row r="355" spans="1:6" x14ac:dyDescent="0.25">
      <c r="A355" s="4">
        <v>352</v>
      </c>
      <c r="B355" s="4" t="s">
        <v>246</v>
      </c>
      <c r="C355" s="4">
        <v>0</v>
      </c>
      <c r="D355" s="4">
        <v>0</v>
      </c>
      <c r="E355" s="4" t="s">
        <v>214</v>
      </c>
      <c r="F355" s="4" t="s">
        <v>230</v>
      </c>
    </row>
    <row r="356" spans="1:6" x14ac:dyDescent="0.25">
      <c r="A356" s="4">
        <v>353</v>
      </c>
      <c r="B356" s="4" t="s">
        <v>246</v>
      </c>
      <c r="C356" s="4">
        <v>0</v>
      </c>
      <c r="D356" s="4">
        <v>0</v>
      </c>
      <c r="E356" s="4" t="s">
        <v>214</v>
      </c>
      <c r="F356" s="4" t="s">
        <v>230</v>
      </c>
    </row>
    <row r="357" spans="1:6" x14ac:dyDescent="0.25">
      <c r="A357" s="4">
        <v>354</v>
      </c>
      <c r="B357" s="4" t="s">
        <v>246</v>
      </c>
      <c r="C357" s="4">
        <v>0</v>
      </c>
      <c r="D357" s="4">
        <v>0</v>
      </c>
      <c r="E357" s="4" t="s">
        <v>214</v>
      </c>
      <c r="F357" s="4" t="s">
        <v>230</v>
      </c>
    </row>
    <row r="358" spans="1:6" x14ac:dyDescent="0.25">
      <c r="A358" s="4">
        <v>355</v>
      </c>
      <c r="B358" s="4" t="s">
        <v>246</v>
      </c>
      <c r="C358" s="4">
        <v>0</v>
      </c>
      <c r="D358" s="4">
        <v>0</v>
      </c>
      <c r="E358" s="4" t="s">
        <v>214</v>
      </c>
      <c r="F358" s="4" t="s">
        <v>230</v>
      </c>
    </row>
    <row r="359" spans="1:6" x14ac:dyDescent="0.25">
      <c r="A359" s="4">
        <v>356</v>
      </c>
      <c r="B359" s="4" t="s">
        <v>246</v>
      </c>
      <c r="C359" s="4">
        <v>0</v>
      </c>
      <c r="D359" s="4">
        <v>0</v>
      </c>
      <c r="E359" s="4" t="s">
        <v>214</v>
      </c>
      <c r="F359" s="4" t="s">
        <v>230</v>
      </c>
    </row>
    <row r="360" spans="1:6" x14ac:dyDescent="0.25">
      <c r="A360" s="4">
        <v>357</v>
      </c>
      <c r="B360" s="4" t="s">
        <v>246</v>
      </c>
      <c r="C360" s="4">
        <v>0</v>
      </c>
      <c r="D360" s="4">
        <v>0</v>
      </c>
      <c r="E360" s="4" t="s">
        <v>214</v>
      </c>
      <c r="F360" s="4" t="s">
        <v>230</v>
      </c>
    </row>
    <row r="361" spans="1:6" x14ac:dyDescent="0.25">
      <c r="A361" s="4">
        <v>358</v>
      </c>
      <c r="B361" s="4" t="s">
        <v>246</v>
      </c>
      <c r="C361" s="4">
        <v>0</v>
      </c>
      <c r="D361" s="4">
        <v>0</v>
      </c>
      <c r="E361" s="4" t="s">
        <v>214</v>
      </c>
      <c r="F361" s="4" t="s">
        <v>230</v>
      </c>
    </row>
    <row r="362" spans="1:6" x14ac:dyDescent="0.25">
      <c r="A362" s="4">
        <v>359</v>
      </c>
      <c r="B362" s="4" t="s">
        <v>246</v>
      </c>
      <c r="C362" s="4">
        <v>0</v>
      </c>
      <c r="D362" s="4">
        <v>0</v>
      </c>
      <c r="E362" s="4" t="s">
        <v>214</v>
      </c>
      <c r="F362" s="4" t="s">
        <v>230</v>
      </c>
    </row>
    <row r="363" spans="1:6" x14ac:dyDescent="0.25">
      <c r="A363" s="7">
        <v>360</v>
      </c>
      <c r="B363" s="4" t="s">
        <v>246</v>
      </c>
      <c r="C363" s="4">
        <v>0</v>
      </c>
      <c r="D363" s="4">
        <v>0</v>
      </c>
      <c r="E363" s="4" t="s">
        <v>214</v>
      </c>
      <c r="F363" s="4" t="s">
        <v>230</v>
      </c>
    </row>
    <row r="364" spans="1:6" x14ac:dyDescent="0.25">
      <c r="A364" s="7">
        <v>361</v>
      </c>
      <c r="B364" s="4" t="s">
        <v>246</v>
      </c>
      <c r="C364" s="4">
        <v>0</v>
      </c>
      <c r="D364" s="4">
        <v>0</v>
      </c>
      <c r="E364" s="4" t="s">
        <v>214</v>
      </c>
      <c r="F364" s="4" t="s">
        <v>230</v>
      </c>
    </row>
    <row r="365" spans="1:6" x14ac:dyDescent="0.25">
      <c r="A365" s="7">
        <v>362</v>
      </c>
      <c r="B365" s="4" t="s">
        <v>246</v>
      </c>
      <c r="C365" s="4">
        <v>0</v>
      </c>
      <c r="D365" s="4">
        <v>0</v>
      </c>
      <c r="E365" s="4" t="s">
        <v>214</v>
      </c>
      <c r="F365" s="4" t="s">
        <v>230</v>
      </c>
    </row>
    <row r="366" spans="1:6" x14ac:dyDescent="0.25">
      <c r="A366" s="7">
        <v>363</v>
      </c>
      <c r="B366" s="4" t="s">
        <v>246</v>
      </c>
      <c r="C366" s="4">
        <v>0</v>
      </c>
      <c r="D366" s="4">
        <v>0</v>
      </c>
      <c r="E366" s="4" t="s">
        <v>214</v>
      </c>
      <c r="F366" s="4" t="s">
        <v>230</v>
      </c>
    </row>
    <row r="367" spans="1:6" x14ac:dyDescent="0.25">
      <c r="A367" s="7">
        <v>364</v>
      </c>
      <c r="B367" s="4" t="s">
        <v>246</v>
      </c>
      <c r="C367" s="4">
        <v>0</v>
      </c>
      <c r="D367" s="4">
        <v>0</v>
      </c>
      <c r="E367" s="4" t="s">
        <v>214</v>
      </c>
      <c r="F367" s="4" t="s">
        <v>230</v>
      </c>
    </row>
    <row r="368" spans="1:6" x14ac:dyDescent="0.25">
      <c r="A368" s="7">
        <v>365</v>
      </c>
      <c r="B368" s="4" t="s">
        <v>246</v>
      </c>
      <c r="C368" s="4">
        <v>0</v>
      </c>
      <c r="D368" s="4">
        <v>0</v>
      </c>
      <c r="E368" s="4" t="s">
        <v>214</v>
      </c>
      <c r="F368" s="4" t="s">
        <v>230</v>
      </c>
    </row>
    <row r="369" spans="1:6" x14ac:dyDescent="0.25">
      <c r="A369" s="7">
        <v>366</v>
      </c>
      <c r="B369" s="4" t="s">
        <v>246</v>
      </c>
      <c r="C369" s="4">
        <v>0</v>
      </c>
      <c r="D369" s="4">
        <v>0</v>
      </c>
      <c r="E369" s="4" t="s">
        <v>214</v>
      </c>
      <c r="F369" s="4" t="s">
        <v>230</v>
      </c>
    </row>
    <row r="370" spans="1:6" x14ac:dyDescent="0.25">
      <c r="A370" s="7">
        <v>367</v>
      </c>
      <c r="B370" s="4" t="s">
        <v>246</v>
      </c>
      <c r="C370" s="4">
        <v>0</v>
      </c>
      <c r="D370" s="4">
        <v>0</v>
      </c>
      <c r="E370" s="4" t="s">
        <v>214</v>
      </c>
      <c r="F370" s="4" t="s">
        <v>230</v>
      </c>
    </row>
    <row r="371" spans="1:6" x14ac:dyDescent="0.25">
      <c r="A371" s="7">
        <v>368</v>
      </c>
      <c r="B371" s="4" t="s">
        <v>246</v>
      </c>
      <c r="C371" s="4">
        <v>0</v>
      </c>
      <c r="D371" s="4">
        <v>0</v>
      </c>
      <c r="E371" s="4" t="s">
        <v>214</v>
      </c>
      <c r="F371" s="4" t="s">
        <v>230</v>
      </c>
    </row>
    <row r="372" spans="1:6" x14ac:dyDescent="0.25">
      <c r="A372" s="7">
        <v>369</v>
      </c>
      <c r="B372" s="4" t="s">
        <v>246</v>
      </c>
      <c r="C372" s="4">
        <v>0</v>
      </c>
      <c r="D372" s="4">
        <v>0</v>
      </c>
      <c r="E372" s="4" t="s">
        <v>214</v>
      </c>
      <c r="F372" s="4" t="s">
        <v>230</v>
      </c>
    </row>
    <row r="373" spans="1:6" x14ac:dyDescent="0.25">
      <c r="A373" s="7">
        <v>370</v>
      </c>
      <c r="B373" s="4" t="s">
        <v>246</v>
      </c>
      <c r="C373" s="4">
        <v>0</v>
      </c>
      <c r="D373" s="4">
        <v>0</v>
      </c>
      <c r="E373" s="4" t="s">
        <v>214</v>
      </c>
      <c r="F373" s="4" t="s">
        <v>230</v>
      </c>
    </row>
    <row r="374" spans="1:6" x14ac:dyDescent="0.25">
      <c r="A374" s="7">
        <v>371</v>
      </c>
      <c r="B374" s="4" t="s">
        <v>246</v>
      </c>
      <c r="C374" s="4">
        <v>0</v>
      </c>
      <c r="D374" s="4">
        <v>0</v>
      </c>
      <c r="E374" s="4" t="s">
        <v>214</v>
      </c>
      <c r="F374" s="4" t="s">
        <v>230</v>
      </c>
    </row>
    <row r="375" spans="1:6" x14ac:dyDescent="0.25">
      <c r="A375" s="7">
        <v>372</v>
      </c>
      <c r="B375" s="4" t="s">
        <v>246</v>
      </c>
      <c r="C375" s="4">
        <v>0</v>
      </c>
      <c r="D375" s="4">
        <v>0</v>
      </c>
      <c r="E375" s="4" t="s">
        <v>214</v>
      </c>
      <c r="F375" s="4" t="s">
        <v>230</v>
      </c>
    </row>
    <row r="376" spans="1:6" x14ac:dyDescent="0.25">
      <c r="A376" s="7">
        <v>373</v>
      </c>
      <c r="B376" s="4" t="s">
        <v>246</v>
      </c>
      <c r="C376" s="4">
        <v>0</v>
      </c>
      <c r="D376" s="4">
        <v>0</v>
      </c>
      <c r="E376" s="4" t="s">
        <v>214</v>
      </c>
      <c r="F376" s="4" t="s">
        <v>230</v>
      </c>
    </row>
    <row r="377" spans="1:6" x14ac:dyDescent="0.25">
      <c r="A377" s="7">
        <v>374</v>
      </c>
      <c r="B377" s="4" t="s">
        <v>246</v>
      </c>
      <c r="C377" s="4">
        <v>0</v>
      </c>
      <c r="D377" s="4">
        <v>0</v>
      </c>
      <c r="E377" s="4" t="s">
        <v>214</v>
      </c>
      <c r="F377" s="4" t="s">
        <v>230</v>
      </c>
    </row>
    <row r="378" spans="1:6" x14ac:dyDescent="0.25">
      <c r="A378" s="7">
        <v>375</v>
      </c>
      <c r="B378" s="4" t="s">
        <v>246</v>
      </c>
      <c r="C378" s="4">
        <v>0</v>
      </c>
      <c r="D378" s="4">
        <v>0</v>
      </c>
      <c r="E378" s="4" t="s">
        <v>214</v>
      </c>
      <c r="F378" s="4" t="s">
        <v>230</v>
      </c>
    </row>
    <row r="379" spans="1:6" x14ac:dyDescent="0.25">
      <c r="A379" s="7">
        <v>376</v>
      </c>
      <c r="B379" s="4" t="s">
        <v>246</v>
      </c>
      <c r="C379" s="4">
        <v>0</v>
      </c>
      <c r="D379" s="4">
        <v>0</v>
      </c>
      <c r="E379" s="4" t="s">
        <v>214</v>
      </c>
      <c r="F379" s="4" t="s">
        <v>230</v>
      </c>
    </row>
    <row r="380" spans="1:6" x14ac:dyDescent="0.25">
      <c r="A380" s="7">
        <v>377</v>
      </c>
      <c r="B380" s="4" t="s">
        <v>246</v>
      </c>
      <c r="C380" s="4">
        <v>0</v>
      </c>
      <c r="D380" s="4">
        <v>0</v>
      </c>
      <c r="E380" s="4" t="s">
        <v>214</v>
      </c>
      <c r="F380" s="4" t="s">
        <v>230</v>
      </c>
    </row>
    <row r="381" spans="1:6" x14ac:dyDescent="0.25">
      <c r="A381" s="7">
        <v>378</v>
      </c>
      <c r="B381" s="4" t="s">
        <v>246</v>
      </c>
      <c r="C381" s="4">
        <v>0</v>
      </c>
      <c r="D381" s="4">
        <v>0</v>
      </c>
      <c r="E381" s="4" t="s">
        <v>214</v>
      </c>
      <c r="F381" s="4" t="s">
        <v>230</v>
      </c>
    </row>
    <row r="382" spans="1:6" x14ac:dyDescent="0.25">
      <c r="A382" s="7">
        <v>379</v>
      </c>
      <c r="B382" s="4" t="s">
        <v>246</v>
      </c>
      <c r="C382" s="4">
        <v>0</v>
      </c>
      <c r="D382" s="4">
        <v>0</v>
      </c>
      <c r="E382" s="4" t="s">
        <v>214</v>
      </c>
      <c r="F382" s="4" t="s">
        <v>230</v>
      </c>
    </row>
    <row r="383" spans="1:6" x14ac:dyDescent="0.25">
      <c r="A383" s="7">
        <v>380</v>
      </c>
      <c r="B383" s="4" t="s">
        <v>246</v>
      </c>
      <c r="C383" s="4">
        <v>0</v>
      </c>
      <c r="D383" s="4">
        <v>0</v>
      </c>
      <c r="E383" s="4" t="s">
        <v>214</v>
      </c>
      <c r="F383" s="4" t="s">
        <v>230</v>
      </c>
    </row>
    <row r="384" spans="1:6" x14ac:dyDescent="0.25">
      <c r="A384" s="7">
        <v>381</v>
      </c>
      <c r="B384" s="4" t="s">
        <v>246</v>
      </c>
      <c r="C384" s="4">
        <v>0</v>
      </c>
      <c r="D384" s="4">
        <v>0</v>
      </c>
      <c r="E384" s="4" t="s">
        <v>214</v>
      </c>
      <c r="F384" s="4" t="s">
        <v>230</v>
      </c>
    </row>
    <row r="385" spans="1:6" x14ac:dyDescent="0.25">
      <c r="A385" s="7">
        <v>382</v>
      </c>
      <c r="B385" s="4" t="s">
        <v>246</v>
      </c>
      <c r="C385" s="4">
        <v>0</v>
      </c>
      <c r="D385" s="4">
        <v>0</v>
      </c>
      <c r="E385" s="4" t="s">
        <v>214</v>
      </c>
      <c r="F385" s="4" t="s">
        <v>230</v>
      </c>
    </row>
    <row r="386" spans="1:6" x14ac:dyDescent="0.25">
      <c r="A386" s="7">
        <v>383</v>
      </c>
      <c r="B386" s="4" t="s">
        <v>246</v>
      </c>
      <c r="C386" s="4">
        <v>0</v>
      </c>
      <c r="D386" s="4">
        <v>0</v>
      </c>
      <c r="E386" s="4" t="s">
        <v>214</v>
      </c>
      <c r="F386" s="4" t="s">
        <v>230</v>
      </c>
    </row>
    <row r="387" spans="1:6" x14ac:dyDescent="0.25">
      <c r="A387" s="7">
        <v>384</v>
      </c>
      <c r="B387" s="4" t="s">
        <v>246</v>
      </c>
      <c r="C387" s="4">
        <v>0</v>
      </c>
      <c r="D387" s="4">
        <v>0</v>
      </c>
      <c r="E387" s="4" t="s">
        <v>214</v>
      </c>
      <c r="F387" s="4" t="s">
        <v>230</v>
      </c>
    </row>
    <row r="388" spans="1:6" x14ac:dyDescent="0.25">
      <c r="A388" s="7">
        <v>385</v>
      </c>
      <c r="B388" s="4" t="s">
        <v>246</v>
      </c>
      <c r="C388" s="4">
        <v>0</v>
      </c>
      <c r="D388" s="4">
        <v>0</v>
      </c>
      <c r="E388" s="4" t="s">
        <v>214</v>
      </c>
      <c r="F388" s="4" t="s">
        <v>230</v>
      </c>
    </row>
    <row r="389" spans="1:6" x14ac:dyDescent="0.25">
      <c r="A389" s="7">
        <v>386</v>
      </c>
      <c r="B389" s="4" t="s">
        <v>246</v>
      </c>
      <c r="C389" s="4">
        <v>0</v>
      </c>
      <c r="D389" s="4">
        <v>0</v>
      </c>
      <c r="E389" s="4" t="s">
        <v>214</v>
      </c>
      <c r="F389" s="4" t="s">
        <v>230</v>
      </c>
    </row>
    <row r="390" spans="1:6" x14ac:dyDescent="0.25">
      <c r="A390" s="7">
        <v>387</v>
      </c>
      <c r="B390" s="4" t="s">
        <v>246</v>
      </c>
      <c r="C390" s="4">
        <v>0</v>
      </c>
      <c r="D390" s="4">
        <v>0</v>
      </c>
      <c r="E390" s="4" t="s">
        <v>214</v>
      </c>
      <c r="F390" s="4" t="s">
        <v>230</v>
      </c>
    </row>
    <row r="391" spans="1:6" x14ac:dyDescent="0.25">
      <c r="A391" s="7">
        <v>388</v>
      </c>
      <c r="B391" s="4" t="s">
        <v>246</v>
      </c>
      <c r="C391" s="4">
        <v>0</v>
      </c>
      <c r="D391" s="4">
        <v>0</v>
      </c>
      <c r="E391" s="4" t="s">
        <v>214</v>
      </c>
      <c r="F391" s="4" t="s">
        <v>230</v>
      </c>
    </row>
    <row r="392" spans="1:6" x14ac:dyDescent="0.25">
      <c r="A392" s="7">
        <v>389</v>
      </c>
      <c r="B392" s="4" t="s">
        <v>246</v>
      </c>
      <c r="C392" s="4">
        <v>0</v>
      </c>
      <c r="D392" s="4">
        <v>0</v>
      </c>
      <c r="E392" s="4" t="s">
        <v>214</v>
      </c>
      <c r="F392" s="4" t="s">
        <v>230</v>
      </c>
    </row>
    <row r="393" spans="1:6" x14ac:dyDescent="0.25">
      <c r="A393" s="4">
        <v>390</v>
      </c>
      <c r="B393" s="4" t="s">
        <v>246</v>
      </c>
      <c r="C393" s="4">
        <v>0</v>
      </c>
      <c r="D393" s="4">
        <v>0</v>
      </c>
      <c r="E393" s="4" t="s">
        <v>214</v>
      </c>
      <c r="F393" s="4" t="s">
        <v>230</v>
      </c>
    </row>
    <row r="394" spans="1:6" x14ac:dyDescent="0.25">
      <c r="A394" s="4">
        <v>391</v>
      </c>
      <c r="B394" s="4" t="s">
        <v>246</v>
      </c>
      <c r="C394" s="4">
        <v>0</v>
      </c>
      <c r="D394" s="4">
        <v>0</v>
      </c>
      <c r="E394" s="4" t="s">
        <v>214</v>
      </c>
      <c r="F394" s="4" t="s">
        <v>230</v>
      </c>
    </row>
    <row r="395" spans="1:6" x14ac:dyDescent="0.25">
      <c r="A395" s="4">
        <v>392</v>
      </c>
      <c r="B395" s="4" t="s">
        <v>246</v>
      </c>
      <c r="C395" s="4">
        <v>0</v>
      </c>
      <c r="D395" s="4">
        <v>0</v>
      </c>
      <c r="E395" s="4" t="s">
        <v>214</v>
      </c>
      <c r="F395" s="4" t="s">
        <v>230</v>
      </c>
    </row>
    <row r="396" spans="1:6" x14ac:dyDescent="0.25">
      <c r="A396" s="4">
        <v>393</v>
      </c>
      <c r="B396" s="4" t="s">
        <v>246</v>
      </c>
      <c r="C396" s="4">
        <v>0</v>
      </c>
      <c r="D396" s="4">
        <v>0</v>
      </c>
      <c r="E396" s="4" t="s">
        <v>214</v>
      </c>
      <c r="F396" s="4" t="s">
        <v>230</v>
      </c>
    </row>
    <row r="397" spans="1:6" x14ac:dyDescent="0.25">
      <c r="A397" s="4">
        <v>394</v>
      </c>
      <c r="B397" s="4" t="s">
        <v>246</v>
      </c>
      <c r="C397" s="4">
        <v>0</v>
      </c>
      <c r="D397" s="4">
        <v>0</v>
      </c>
      <c r="E397" s="4" t="s">
        <v>214</v>
      </c>
      <c r="F397" s="4" t="s">
        <v>230</v>
      </c>
    </row>
    <row r="398" spans="1:6" x14ac:dyDescent="0.25">
      <c r="A398" s="4">
        <v>395</v>
      </c>
      <c r="B398" s="4" t="s">
        <v>246</v>
      </c>
      <c r="C398" s="4">
        <v>0</v>
      </c>
      <c r="D398" s="4">
        <v>0</v>
      </c>
      <c r="E398" s="4" t="s">
        <v>214</v>
      </c>
      <c r="F398" s="4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230</v>
      </c>
      <c r="C4" s="5">
        <v>0</v>
      </c>
      <c r="D4" s="5">
        <v>0</v>
      </c>
      <c r="E4" t="s">
        <v>230</v>
      </c>
      <c r="F4" t="s">
        <v>230</v>
      </c>
    </row>
    <row r="5" spans="1:6" x14ac:dyDescent="0.25">
      <c r="A5" s="4">
        <v>2</v>
      </c>
      <c r="B5" s="4" t="s">
        <v>230</v>
      </c>
      <c r="C5" s="5">
        <v>0</v>
      </c>
      <c r="D5" s="5">
        <v>0</v>
      </c>
      <c r="E5" s="4" t="s">
        <v>230</v>
      </c>
      <c r="F5" s="4" t="s">
        <v>230</v>
      </c>
    </row>
    <row r="6" spans="1:6" x14ac:dyDescent="0.25">
      <c r="A6" s="4">
        <v>3</v>
      </c>
      <c r="B6" s="4" t="s">
        <v>230</v>
      </c>
      <c r="C6" s="5">
        <v>0</v>
      </c>
      <c r="D6" s="5">
        <v>0</v>
      </c>
      <c r="E6" s="4" t="s">
        <v>230</v>
      </c>
      <c r="F6" s="4" t="s">
        <v>230</v>
      </c>
    </row>
    <row r="7" spans="1:6" x14ac:dyDescent="0.25">
      <c r="A7" s="4">
        <v>4</v>
      </c>
      <c r="B7" s="4" t="s">
        <v>230</v>
      </c>
      <c r="C7" s="5">
        <v>0</v>
      </c>
      <c r="D7" s="5">
        <v>0</v>
      </c>
      <c r="E7" s="4" t="s">
        <v>230</v>
      </c>
      <c r="F7" s="4" t="s">
        <v>230</v>
      </c>
    </row>
    <row r="8" spans="1:6" x14ac:dyDescent="0.25">
      <c r="A8" s="4">
        <v>5</v>
      </c>
      <c r="B8" s="4" t="s">
        <v>230</v>
      </c>
      <c r="C8" s="5">
        <v>0</v>
      </c>
      <c r="D8" s="5">
        <v>0</v>
      </c>
      <c r="E8" s="4" t="s">
        <v>230</v>
      </c>
      <c r="F8" s="4" t="s">
        <v>230</v>
      </c>
    </row>
    <row r="9" spans="1:6" x14ac:dyDescent="0.25">
      <c r="A9" s="4">
        <v>6</v>
      </c>
      <c r="B9" s="4" t="s">
        <v>230</v>
      </c>
      <c r="C9" s="5">
        <v>0</v>
      </c>
      <c r="D9" s="5">
        <v>0</v>
      </c>
      <c r="E9" s="4" t="s">
        <v>230</v>
      </c>
      <c r="F9" s="4" t="s">
        <v>230</v>
      </c>
    </row>
    <row r="10" spans="1:6" x14ac:dyDescent="0.25">
      <c r="A10" s="4">
        <v>7</v>
      </c>
      <c r="B10" s="4" t="s">
        <v>230</v>
      </c>
      <c r="C10" s="5">
        <v>0</v>
      </c>
      <c r="D10" s="5">
        <v>0</v>
      </c>
      <c r="E10" s="4" t="s">
        <v>230</v>
      </c>
      <c r="F10" s="4" t="s">
        <v>230</v>
      </c>
    </row>
    <row r="11" spans="1:6" x14ac:dyDescent="0.25">
      <c r="A11" s="4">
        <v>8</v>
      </c>
      <c r="B11" s="4" t="s">
        <v>230</v>
      </c>
      <c r="C11" s="5">
        <v>0</v>
      </c>
      <c r="D11" s="5">
        <v>0</v>
      </c>
      <c r="E11" s="4" t="s">
        <v>230</v>
      </c>
      <c r="F11" s="4" t="s">
        <v>230</v>
      </c>
    </row>
    <row r="12" spans="1:6" x14ac:dyDescent="0.25">
      <c r="A12" s="4">
        <v>9</v>
      </c>
      <c r="B12" s="4" t="s">
        <v>230</v>
      </c>
      <c r="C12" s="5">
        <v>0</v>
      </c>
      <c r="D12" s="5">
        <v>0</v>
      </c>
      <c r="E12" s="4" t="s">
        <v>230</v>
      </c>
      <c r="F12" s="4" t="s">
        <v>230</v>
      </c>
    </row>
    <row r="13" spans="1:6" x14ac:dyDescent="0.25">
      <c r="A13" s="4">
        <v>10</v>
      </c>
      <c r="B13" s="4" t="s">
        <v>230</v>
      </c>
      <c r="C13" s="5">
        <v>0</v>
      </c>
      <c r="D13" s="5">
        <v>0</v>
      </c>
      <c r="E13" s="4" t="s">
        <v>230</v>
      </c>
      <c r="F13" s="4" t="s">
        <v>230</v>
      </c>
    </row>
    <row r="14" spans="1:6" x14ac:dyDescent="0.25">
      <c r="A14" s="4">
        <v>11</v>
      </c>
      <c r="B14" s="4" t="s">
        <v>230</v>
      </c>
      <c r="C14" s="5">
        <v>0</v>
      </c>
      <c r="D14" s="5">
        <v>0</v>
      </c>
      <c r="E14" s="4" t="s">
        <v>230</v>
      </c>
      <c r="F14" s="4" t="s">
        <v>230</v>
      </c>
    </row>
    <row r="15" spans="1:6" x14ac:dyDescent="0.25">
      <c r="A15" s="4">
        <v>12</v>
      </c>
      <c r="B15" s="4" t="s">
        <v>230</v>
      </c>
      <c r="C15" s="5">
        <v>0</v>
      </c>
      <c r="D15" s="5">
        <v>0</v>
      </c>
      <c r="E15" s="4" t="s">
        <v>230</v>
      </c>
      <c r="F15" s="4" t="s">
        <v>230</v>
      </c>
    </row>
    <row r="16" spans="1:6" x14ac:dyDescent="0.25">
      <c r="A16" s="4">
        <v>13</v>
      </c>
      <c r="B16" s="4" t="s">
        <v>230</v>
      </c>
      <c r="C16" s="5">
        <v>0</v>
      </c>
      <c r="D16" s="5">
        <v>0</v>
      </c>
      <c r="E16" s="4" t="s">
        <v>230</v>
      </c>
      <c r="F16" s="4" t="s">
        <v>230</v>
      </c>
    </row>
    <row r="17" spans="1:6" x14ac:dyDescent="0.25">
      <c r="A17" s="4">
        <v>14</v>
      </c>
      <c r="B17" s="4" t="s">
        <v>230</v>
      </c>
      <c r="C17" s="5">
        <v>0</v>
      </c>
      <c r="D17" s="5">
        <v>0</v>
      </c>
      <c r="E17" s="4" t="s">
        <v>230</v>
      </c>
      <c r="F17" s="4" t="s">
        <v>230</v>
      </c>
    </row>
    <row r="18" spans="1:6" x14ac:dyDescent="0.25">
      <c r="A18" s="4">
        <v>15</v>
      </c>
      <c r="B18" s="4" t="s">
        <v>230</v>
      </c>
      <c r="C18" s="5">
        <v>0</v>
      </c>
      <c r="D18" s="5">
        <v>0</v>
      </c>
      <c r="E18" s="4" t="s">
        <v>230</v>
      </c>
      <c r="F18" s="4" t="s">
        <v>230</v>
      </c>
    </row>
    <row r="19" spans="1:6" x14ac:dyDescent="0.25">
      <c r="A19" s="4">
        <v>16</v>
      </c>
      <c r="B19" s="4" t="s">
        <v>230</v>
      </c>
      <c r="C19" s="5">
        <v>0</v>
      </c>
      <c r="D19" s="5">
        <v>0</v>
      </c>
      <c r="E19" s="4" t="s">
        <v>230</v>
      </c>
      <c r="F19" s="4" t="s">
        <v>230</v>
      </c>
    </row>
    <row r="20" spans="1:6" x14ac:dyDescent="0.25">
      <c r="A20" s="4">
        <v>17</v>
      </c>
      <c r="B20" s="4" t="s">
        <v>230</v>
      </c>
      <c r="C20" s="5">
        <v>0</v>
      </c>
      <c r="D20" s="5">
        <v>0</v>
      </c>
      <c r="E20" s="4" t="s">
        <v>230</v>
      </c>
      <c r="F20" s="4" t="s">
        <v>230</v>
      </c>
    </row>
    <row r="21" spans="1:6" x14ac:dyDescent="0.25">
      <c r="A21" s="4">
        <v>18</v>
      </c>
      <c r="B21" s="4" t="s">
        <v>230</v>
      </c>
      <c r="C21" s="5">
        <v>0</v>
      </c>
      <c r="D21" s="5">
        <v>0</v>
      </c>
      <c r="E21" s="4" t="s">
        <v>230</v>
      </c>
      <c r="F21" s="4" t="s">
        <v>230</v>
      </c>
    </row>
    <row r="22" spans="1:6" x14ac:dyDescent="0.25">
      <c r="A22" s="4">
        <v>19</v>
      </c>
      <c r="B22" s="4" t="s">
        <v>230</v>
      </c>
      <c r="C22" s="5">
        <v>0</v>
      </c>
      <c r="D22" s="5">
        <v>0</v>
      </c>
      <c r="E22" s="4" t="s">
        <v>230</v>
      </c>
      <c r="F22" s="4" t="s">
        <v>230</v>
      </c>
    </row>
    <row r="23" spans="1:6" x14ac:dyDescent="0.25">
      <c r="A23" s="4">
        <v>20</v>
      </c>
      <c r="B23" s="4" t="s">
        <v>230</v>
      </c>
      <c r="C23" s="5">
        <v>0</v>
      </c>
      <c r="D23" s="5">
        <v>0</v>
      </c>
      <c r="E23" s="4" t="s">
        <v>230</v>
      </c>
      <c r="F23" s="4" t="s">
        <v>230</v>
      </c>
    </row>
    <row r="24" spans="1:6" x14ac:dyDescent="0.25">
      <c r="A24" s="4">
        <v>21</v>
      </c>
      <c r="B24" s="4" t="s">
        <v>230</v>
      </c>
      <c r="C24" s="5">
        <v>0</v>
      </c>
      <c r="D24" s="5">
        <v>0</v>
      </c>
      <c r="E24" s="4" t="s">
        <v>230</v>
      </c>
      <c r="F24" s="4" t="s">
        <v>230</v>
      </c>
    </row>
    <row r="25" spans="1:6" x14ac:dyDescent="0.25">
      <c r="A25" s="4">
        <v>22</v>
      </c>
      <c r="B25" s="4" t="s">
        <v>230</v>
      </c>
      <c r="C25" s="5">
        <v>0</v>
      </c>
      <c r="D25" s="5">
        <v>0</v>
      </c>
      <c r="E25" s="4" t="s">
        <v>230</v>
      </c>
      <c r="F25" s="4" t="s">
        <v>230</v>
      </c>
    </row>
    <row r="26" spans="1:6" x14ac:dyDescent="0.25">
      <c r="A26" s="4">
        <v>23</v>
      </c>
      <c r="B26" s="4" t="s">
        <v>230</v>
      </c>
      <c r="C26" s="5">
        <v>0</v>
      </c>
      <c r="D26" s="5">
        <v>0</v>
      </c>
      <c r="E26" s="4" t="s">
        <v>230</v>
      </c>
      <c r="F26" s="4" t="s">
        <v>230</v>
      </c>
    </row>
    <row r="27" spans="1:6" x14ac:dyDescent="0.25">
      <c r="A27" s="4">
        <v>24</v>
      </c>
      <c r="B27" s="4" t="s">
        <v>230</v>
      </c>
      <c r="C27" s="5">
        <v>0</v>
      </c>
      <c r="D27" s="5">
        <v>0</v>
      </c>
      <c r="E27" s="4" t="s">
        <v>230</v>
      </c>
      <c r="F27" s="4" t="s">
        <v>230</v>
      </c>
    </row>
    <row r="28" spans="1:6" x14ac:dyDescent="0.25">
      <c r="A28" s="4">
        <v>25</v>
      </c>
      <c r="B28" s="4" t="s">
        <v>230</v>
      </c>
      <c r="C28" s="5">
        <v>0</v>
      </c>
      <c r="D28" s="5">
        <v>0</v>
      </c>
      <c r="E28" s="4" t="s">
        <v>230</v>
      </c>
      <c r="F28" s="4" t="s">
        <v>230</v>
      </c>
    </row>
    <row r="29" spans="1:6" x14ac:dyDescent="0.25">
      <c r="A29" s="4">
        <v>26</v>
      </c>
      <c r="B29" s="4" t="s">
        <v>230</v>
      </c>
      <c r="C29" s="5">
        <v>0</v>
      </c>
      <c r="D29" s="5">
        <v>0</v>
      </c>
      <c r="E29" s="4" t="s">
        <v>230</v>
      </c>
      <c r="F29" s="4" t="s">
        <v>230</v>
      </c>
    </row>
    <row r="30" spans="1:6" x14ac:dyDescent="0.25">
      <c r="A30" s="4">
        <v>27</v>
      </c>
      <c r="B30" s="4" t="s">
        <v>230</v>
      </c>
      <c r="C30" s="5">
        <v>0</v>
      </c>
      <c r="D30" s="5">
        <v>0</v>
      </c>
      <c r="E30" s="4" t="s">
        <v>230</v>
      </c>
      <c r="F30" s="4" t="s">
        <v>230</v>
      </c>
    </row>
    <row r="31" spans="1:6" x14ac:dyDescent="0.25">
      <c r="A31" s="4">
        <v>28</v>
      </c>
      <c r="B31" s="4" t="s">
        <v>230</v>
      </c>
      <c r="C31" s="5">
        <v>0</v>
      </c>
      <c r="D31" s="5">
        <v>0</v>
      </c>
      <c r="E31" s="4" t="s">
        <v>230</v>
      </c>
      <c r="F31" s="4" t="s">
        <v>230</v>
      </c>
    </row>
    <row r="32" spans="1:6" x14ac:dyDescent="0.25">
      <c r="A32" s="4">
        <v>29</v>
      </c>
      <c r="B32" s="4" t="s">
        <v>230</v>
      </c>
      <c r="C32" s="5">
        <v>0</v>
      </c>
      <c r="D32" s="5">
        <v>0</v>
      </c>
      <c r="E32" s="4" t="s">
        <v>230</v>
      </c>
      <c r="F32" s="4" t="s">
        <v>230</v>
      </c>
    </row>
    <row r="33" spans="1:6" x14ac:dyDescent="0.25">
      <c r="A33" s="4">
        <v>30</v>
      </c>
      <c r="B33" s="4" t="s">
        <v>230</v>
      </c>
      <c r="C33" s="5">
        <v>0</v>
      </c>
      <c r="D33" s="5">
        <v>0</v>
      </c>
      <c r="E33" s="4" t="s">
        <v>230</v>
      </c>
      <c r="F33" s="4" t="s">
        <v>230</v>
      </c>
    </row>
    <row r="34" spans="1:6" x14ac:dyDescent="0.25">
      <c r="A34" s="4">
        <v>31</v>
      </c>
      <c r="B34" s="4" t="s">
        <v>230</v>
      </c>
      <c r="C34" s="5">
        <v>0</v>
      </c>
      <c r="D34" s="5">
        <v>0</v>
      </c>
      <c r="E34" s="4" t="s">
        <v>230</v>
      </c>
      <c r="F34" s="4" t="s">
        <v>230</v>
      </c>
    </row>
    <row r="35" spans="1:6" x14ac:dyDescent="0.25">
      <c r="A35" s="4">
        <v>32</v>
      </c>
      <c r="B35" s="4" t="s">
        <v>230</v>
      </c>
      <c r="C35" s="5">
        <v>0</v>
      </c>
      <c r="D35" s="5">
        <v>0</v>
      </c>
      <c r="E35" s="4" t="s">
        <v>230</v>
      </c>
      <c r="F35" s="4" t="s">
        <v>230</v>
      </c>
    </row>
    <row r="36" spans="1:6" x14ac:dyDescent="0.25">
      <c r="A36" s="4">
        <v>33</v>
      </c>
      <c r="B36" s="4" t="s">
        <v>230</v>
      </c>
      <c r="C36" s="5">
        <v>0</v>
      </c>
      <c r="D36" s="5">
        <v>0</v>
      </c>
      <c r="E36" s="4" t="s">
        <v>230</v>
      </c>
      <c r="F36" s="4" t="s">
        <v>230</v>
      </c>
    </row>
    <row r="37" spans="1:6" x14ac:dyDescent="0.25">
      <c r="A37" s="4">
        <v>34</v>
      </c>
      <c r="B37" s="4" t="s">
        <v>230</v>
      </c>
      <c r="C37" s="5">
        <v>0</v>
      </c>
      <c r="D37" s="5">
        <v>0</v>
      </c>
      <c r="E37" s="4" t="s">
        <v>230</v>
      </c>
      <c r="F37" s="4" t="s">
        <v>230</v>
      </c>
    </row>
    <row r="38" spans="1:6" x14ac:dyDescent="0.25">
      <c r="A38" s="4">
        <v>35</v>
      </c>
      <c r="B38" s="4" t="s">
        <v>230</v>
      </c>
      <c r="C38" s="5">
        <v>0</v>
      </c>
      <c r="D38" s="5">
        <v>0</v>
      </c>
      <c r="E38" s="4" t="s">
        <v>230</v>
      </c>
      <c r="F38" s="4" t="s">
        <v>230</v>
      </c>
    </row>
    <row r="39" spans="1:6" x14ac:dyDescent="0.25">
      <c r="A39" s="4">
        <v>36</v>
      </c>
      <c r="B39" s="4" t="s">
        <v>230</v>
      </c>
      <c r="C39" s="5">
        <v>0</v>
      </c>
      <c r="D39" s="5">
        <v>0</v>
      </c>
      <c r="E39" s="4" t="s">
        <v>230</v>
      </c>
      <c r="F39" s="4" t="s">
        <v>230</v>
      </c>
    </row>
    <row r="40" spans="1:6" x14ac:dyDescent="0.25">
      <c r="A40" s="4">
        <v>37</v>
      </c>
      <c r="B40" s="4" t="s">
        <v>230</v>
      </c>
      <c r="C40" s="5">
        <v>0</v>
      </c>
      <c r="D40" s="5">
        <v>0</v>
      </c>
      <c r="E40" s="4" t="s">
        <v>230</v>
      </c>
      <c r="F40" s="4" t="s">
        <v>230</v>
      </c>
    </row>
    <row r="41" spans="1:6" x14ac:dyDescent="0.25">
      <c r="A41" s="4">
        <v>38</v>
      </c>
      <c r="B41" s="4" t="s">
        <v>230</v>
      </c>
      <c r="C41" s="5">
        <v>0</v>
      </c>
      <c r="D41" s="5">
        <v>0</v>
      </c>
      <c r="E41" s="4" t="s">
        <v>230</v>
      </c>
      <c r="F41" s="4" t="s">
        <v>230</v>
      </c>
    </row>
    <row r="42" spans="1:6" x14ac:dyDescent="0.25">
      <c r="A42" s="4">
        <v>39</v>
      </c>
      <c r="B42" s="4" t="s">
        <v>230</v>
      </c>
      <c r="C42" s="5">
        <v>0</v>
      </c>
      <c r="D42" s="5">
        <v>0</v>
      </c>
      <c r="E42" s="4" t="s">
        <v>230</v>
      </c>
      <c r="F42" s="4" t="s">
        <v>230</v>
      </c>
    </row>
    <row r="43" spans="1:6" x14ac:dyDescent="0.25">
      <c r="A43" s="4">
        <v>40</v>
      </c>
      <c r="B43" s="4" t="s">
        <v>230</v>
      </c>
      <c r="C43" s="5">
        <v>0</v>
      </c>
      <c r="D43" s="5">
        <v>0</v>
      </c>
      <c r="E43" s="4" t="s">
        <v>230</v>
      </c>
      <c r="F43" s="4" t="s">
        <v>230</v>
      </c>
    </row>
    <row r="44" spans="1:6" x14ac:dyDescent="0.25">
      <c r="A44" s="4">
        <v>41</v>
      </c>
      <c r="B44" s="4" t="s">
        <v>230</v>
      </c>
      <c r="C44" s="5">
        <v>0</v>
      </c>
      <c r="D44" s="5">
        <v>0</v>
      </c>
      <c r="E44" s="4" t="s">
        <v>230</v>
      </c>
      <c r="F44" s="4" t="s">
        <v>230</v>
      </c>
    </row>
    <row r="45" spans="1:6" x14ac:dyDescent="0.25">
      <c r="A45" s="4">
        <v>42</v>
      </c>
      <c r="B45" s="4" t="s">
        <v>230</v>
      </c>
      <c r="C45" s="5">
        <v>0</v>
      </c>
      <c r="D45" s="5">
        <v>0</v>
      </c>
      <c r="E45" s="4" t="s">
        <v>230</v>
      </c>
      <c r="F45" s="4" t="s">
        <v>230</v>
      </c>
    </row>
    <row r="46" spans="1:6" x14ac:dyDescent="0.25">
      <c r="A46" s="4">
        <v>43</v>
      </c>
      <c r="B46" s="4" t="s">
        <v>230</v>
      </c>
      <c r="C46" s="5">
        <v>0</v>
      </c>
      <c r="D46" s="5">
        <v>0</v>
      </c>
      <c r="E46" s="4" t="s">
        <v>230</v>
      </c>
      <c r="F46" s="4" t="s">
        <v>230</v>
      </c>
    </row>
    <row r="47" spans="1:6" x14ac:dyDescent="0.25">
      <c r="A47" s="4">
        <v>44</v>
      </c>
      <c r="B47" s="4" t="s">
        <v>230</v>
      </c>
      <c r="C47" s="5">
        <v>0</v>
      </c>
      <c r="D47" s="5">
        <v>0</v>
      </c>
      <c r="E47" s="4" t="s">
        <v>230</v>
      </c>
      <c r="F47" s="4" t="s">
        <v>230</v>
      </c>
    </row>
    <row r="48" spans="1:6" x14ac:dyDescent="0.25">
      <c r="A48" s="4">
        <v>45</v>
      </c>
      <c r="B48" s="4" t="s">
        <v>230</v>
      </c>
      <c r="C48" s="5">
        <v>0</v>
      </c>
      <c r="D48" s="5">
        <v>0</v>
      </c>
      <c r="E48" s="4" t="s">
        <v>230</v>
      </c>
      <c r="F48" s="4" t="s">
        <v>230</v>
      </c>
    </row>
    <row r="49" spans="1:6" x14ac:dyDescent="0.25">
      <c r="A49" s="4">
        <v>46</v>
      </c>
      <c r="B49" s="4" t="s">
        <v>230</v>
      </c>
      <c r="C49" s="5">
        <v>0</v>
      </c>
      <c r="D49" s="5">
        <v>0</v>
      </c>
      <c r="E49" s="4" t="s">
        <v>230</v>
      </c>
      <c r="F49" s="4" t="s">
        <v>230</v>
      </c>
    </row>
    <row r="50" spans="1:6" x14ac:dyDescent="0.25">
      <c r="A50" s="4">
        <v>47</v>
      </c>
      <c r="B50" s="4" t="s">
        <v>230</v>
      </c>
      <c r="C50" s="5">
        <v>0</v>
      </c>
      <c r="D50" s="5">
        <v>0</v>
      </c>
      <c r="E50" s="4" t="s">
        <v>230</v>
      </c>
      <c r="F50" s="4" t="s">
        <v>230</v>
      </c>
    </row>
    <row r="51" spans="1:6" x14ac:dyDescent="0.25">
      <c r="A51" s="4">
        <v>48</v>
      </c>
      <c r="B51" s="4" t="s">
        <v>230</v>
      </c>
      <c r="C51" s="5">
        <v>0</v>
      </c>
      <c r="D51" s="5">
        <v>0</v>
      </c>
      <c r="E51" s="4" t="s">
        <v>230</v>
      </c>
      <c r="F51" s="4" t="s">
        <v>230</v>
      </c>
    </row>
    <row r="52" spans="1:6" x14ac:dyDescent="0.25">
      <c r="A52" s="4">
        <v>49</v>
      </c>
      <c r="B52" s="4" t="s">
        <v>230</v>
      </c>
      <c r="C52" s="5">
        <v>0</v>
      </c>
      <c r="D52" s="5">
        <v>0</v>
      </c>
      <c r="E52" s="4" t="s">
        <v>230</v>
      </c>
      <c r="F52" s="4" t="s">
        <v>230</v>
      </c>
    </row>
    <row r="53" spans="1:6" x14ac:dyDescent="0.25">
      <c r="A53" s="4">
        <v>50</v>
      </c>
      <c r="B53" s="4" t="s">
        <v>230</v>
      </c>
      <c r="C53" s="5">
        <v>0</v>
      </c>
      <c r="D53" s="5">
        <v>0</v>
      </c>
      <c r="E53" s="4" t="s">
        <v>230</v>
      </c>
      <c r="F53" s="4" t="s">
        <v>230</v>
      </c>
    </row>
    <row r="54" spans="1:6" x14ac:dyDescent="0.25">
      <c r="A54" s="4">
        <v>51</v>
      </c>
      <c r="B54" s="4" t="s">
        <v>230</v>
      </c>
      <c r="C54" s="5">
        <v>0</v>
      </c>
      <c r="D54" s="5">
        <v>0</v>
      </c>
      <c r="E54" s="4" t="s">
        <v>230</v>
      </c>
      <c r="F54" s="4" t="s">
        <v>230</v>
      </c>
    </row>
    <row r="55" spans="1:6" x14ac:dyDescent="0.25">
      <c r="A55" s="4">
        <v>52</v>
      </c>
      <c r="B55" s="4" t="s">
        <v>230</v>
      </c>
      <c r="C55" s="5">
        <v>0</v>
      </c>
      <c r="D55" s="5">
        <v>0</v>
      </c>
      <c r="E55" s="4" t="s">
        <v>230</v>
      </c>
      <c r="F55" s="4" t="s">
        <v>230</v>
      </c>
    </row>
    <row r="56" spans="1:6" x14ac:dyDescent="0.25">
      <c r="A56" s="4">
        <v>53</v>
      </c>
      <c r="B56" s="4" t="s">
        <v>230</v>
      </c>
      <c r="C56" s="5">
        <v>0</v>
      </c>
      <c r="D56" s="5">
        <v>0</v>
      </c>
      <c r="E56" s="4" t="s">
        <v>230</v>
      </c>
      <c r="F56" s="4" t="s">
        <v>230</v>
      </c>
    </row>
    <row r="57" spans="1:6" x14ac:dyDescent="0.25">
      <c r="A57" s="4">
        <v>54</v>
      </c>
      <c r="B57" s="4" t="s">
        <v>230</v>
      </c>
      <c r="C57" s="5">
        <v>0</v>
      </c>
      <c r="D57" s="5">
        <v>0</v>
      </c>
      <c r="E57" s="4" t="s">
        <v>230</v>
      </c>
      <c r="F57" s="4" t="s">
        <v>230</v>
      </c>
    </row>
    <row r="58" spans="1:6" x14ac:dyDescent="0.25">
      <c r="A58" s="4">
        <v>55</v>
      </c>
      <c r="B58" s="4" t="s">
        <v>230</v>
      </c>
      <c r="C58" s="5">
        <v>0</v>
      </c>
      <c r="D58" s="5">
        <v>0</v>
      </c>
      <c r="E58" s="4" t="s">
        <v>230</v>
      </c>
      <c r="F58" s="4" t="s">
        <v>230</v>
      </c>
    </row>
    <row r="59" spans="1:6" x14ac:dyDescent="0.25">
      <c r="A59" s="4">
        <v>56</v>
      </c>
      <c r="B59" s="4" t="s">
        <v>230</v>
      </c>
      <c r="C59" s="5">
        <v>0</v>
      </c>
      <c r="D59" s="5">
        <v>0</v>
      </c>
      <c r="E59" s="4" t="s">
        <v>230</v>
      </c>
      <c r="F59" s="4" t="s">
        <v>230</v>
      </c>
    </row>
    <row r="60" spans="1:6" x14ac:dyDescent="0.25">
      <c r="A60" s="4">
        <v>57</v>
      </c>
      <c r="B60" s="4" t="s">
        <v>230</v>
      </c>
      <c r="C60" s="5">
        <v>0</v>
      </c>
      <c r="D60" s="5">
        <v>0</v>
      </c>
      <c r="E60" s="4" t="s">
        <v>230</v>
      </c>
      <c r="F60" s="4" t="s">
        <v>230</v>
      </c>
    </row>
    <row r="61" spans="1:6" x14ac:dyDescent="0.25">
      <c r="A61" s="4">
        <v>58</v>
      </c>
      <c r="B61" s="4" t="s">
        <v>230</v>
      </c>
      <c r="C61" s="5">
        <v>0</v>
      </c>
      <c r="D61" s="5">
        <v>0</v>
      </c>
      <c r="E61" s="4" t="s">
        <v>230</v>
      </c>
      <c r="F61" s="4" t="s">
        <v>230</v>
      </c>
    </row>
    <row r="62" spans="1:6" x14ac:dyDescent="0.25">
      <c r="A62" s="4">
        <v>59</v>
      </c>
      <c r="B62" s="4" t="s">
        <v>230</v>
      </c>
      <c r="C62" s="5">
        <v>0</v>
      </c>
      <c r="D62" s="5">
        <v>0</v>
      </c>
      <c r="E62" s="4" t="s">
        <v>230</v>
      </c>
      <c r="F62" s="4" t="s">
        <v>230</v>
      </c>
    </row>
    <row r="63" spans="1:6" x14ac:dyDescent="0.25">
      <c r="A63" s="4">
        <v>60</v>
      </c>
      <c r="B63" s="4" t="s">
        <v>230</v>
      </c>
      <c r="C63" s="5">
        <v>0</v>
      </c>
      <c r="D63" s="5">
        <v>0</v>
      </c>
      <c r="E63" s="4" t="s">
        <v>230</v>
      </c>
      <c r="F63" s="4" t="s">
        <v>230</v>
      </c>
    </row>
    <row r="64" spans="1:6" x14ac:dyDescent="0.25">
      <c r="A64" s="4">
        <v>61</v>
      </c>
      <c r="B64" s="4" t="s">
        <v>230</v>
      </c>
      <c r="C64" s="5">
        <v>0</v>
      </c>
      <c r="D64" s="5">
        <v>0</v>
      </c>
      <c r="E64" s="4" t="s">
        <v>230</v>
      </c>
      <c r="F64" s="4" t="s">
        <v>230</v>
      </c>
    </row>
    <row r="65" spans="1:6" x14ac:dyDescent="0.25">
      <c r="A65" s="4">
        <v>62</v>
      </c>
      <c r="B65" s="4" t="s">
        <v>230</v>
      </c>
      <c r="C65" s="5">
        <v>0</v>
      </c>
      <c r="D65" s="5">
        <v>0</v>
      </c>
      <c r="E65" s="4" t="s">
        <v>230</v>
      </c>
      <c r="F65" s="4" t="s">
        <v>230</v>
      </c>
    </row>
    <row r="66" spans="1:6" x14ac:dyDescent="0.25">
      <c r="A66" s="4">
        <v>63</v>
      </c>
      <c r="B66" s="4" t="s">
        <v>230</v>
      </c>
      <c r="C66" s="5">
        <v>0</v>
      </c>
      <c r="D66" s="5">
        <v>0</v>
      </c>
      <c r="E66" s="4" t="s">
        <v>230</v>
      </c>
      <c r="F66" s="4" t="s">
        <v>230</v>
      </c>
    </row>
    <row r="67" spans="1:6" x14ac:dyDescent="0.25">
      <c r="A67" s="4">
        <v>64</v>
      </c>
      <c r="B67" s="4" t="s">
        <v>230</v>
      </c>
      <c r="C67" s="5">
        <v>0</v>
      </c>
      <c r="D67" s="5">
        <v>0</v>
      </c>
      <c r="E67" s="4" t="s">
        <v>230</v>
      </c>
      <c r="F67" s="4" t="s">
        <v>230</v>
      </c>
    </row>
    <row r="68" spans="1:6" x14ac:dyDescent="0.25">
      <c r="A68" s="4">
        <v>65</v>
      </c>
      <c r="B68" s="4" t="s">
        <v>230</v>
      </c>
      <c r="C68" s="5">
        <v>0</v>
      </c>
      <c r="D68" s="5">
        <v>0</v>
      </c>
      <c r="E68" s="4" t="s">
        <v>230</v>
      </c>
      <c r="F68" s="4" t="s">
        <v>230</v>
      </c>
    </row>
    <row r="69" spans="1:6" x14ac:dyDescent="0.25">
      <c r="A69" s="4">
        <v>66</v>
      </c>
      <c r="B69" s="4" t="s">
        <v>230</v>
      </c>
      <c r="C69" s="5">
        <v>0</v>
      </c>
      <c r="D69" s="5">
        <v>0</v>
      </c>
      <c r="E69" s="4" t="s">
        <v>230</v>
      </c>
      <c r="F69" s="4" t="s">
        <v>230</v>
      </c>
    </row>
    <row r="70" spans="1:6" x14ac:dyDescent="0.25">
      <c r="A70" s="4">
        <v>67</v>
      </c>
      <c r="B70" s="4" t="s">
        <v>230</v>
      </c>
      <c r="C70" s="5">
        <v>0</v>
      </c>
      <c r="D70" s="5">
        <v>0</v>
      </c>
      <c r="E70" s="4" t="s">
        <v>230</v>
      </c>
      <c r="F70" s="4" t="s">
        <v>230</v>
      </c>
    </row>
    <row r="71" spans="1:6" x14ac:dyDescent="0.25">
      <c r="A71" s="4">
        <v>68</v>
      </c>
      <c r="B71" s="4" t="s">
        <v>230</v>
      </c>
      <c r="C71" s="5">
        <v>0</v>
      </c>
      <c r="D71" s="5">
        <v>0</v>
      </c>
      <c r="E71" s="4" t="s">
        <v>230</v>
      </c>
      <c r="F71" s="4" t="s">
        <v>230</v>
      </c>
    </row>
    <row r="72" spans="1:6" x14ac:dyDescent="0.25">
      <c r="A72" s="4">
        <v>69</v>
      </c>
      <c r="B72" s="4" t="s">
        <v>230</v>
      </c>
      <c r="C72" s="5">
        <v>0</v>
      </c>
      <c r="D72" s="5">
        <v>0</v>
      </c>
      <c r="E72" s="4" t="s">
        <v>230</v>
      </c>
      <c r="F72" s="4" t="s">
        <v>230</v>
      </c>
    </row>
    <row r="73" spans="1:6" x14ac:dyDescent="0.25">
      <c r="A73" s="4">
        <v>70</v>
      </c>
      <c r="B73" s="4" t="s">
        <v>230</v>
      </c>
      <c r="C73" s="5">
        <v>0</v>
      </c>
      <c r="D73" s="5">
        <v>0</v>
      </c>
      <c r="E73" s="4" t="s">
        <v>230</v>
      </c>
      <c r="F73" s="4" t="s">
        <v>230</v>
      </c>
    </row>
    <row r="74" spans="1:6" x14ac:dyDescent="0.25">
      <c r="A74" s="4">
        <v>71</v>
      </c>
      <c r="B74" s="4" t="s">
        <v>230</v>
      </c>
      <c r="C74" s="5">
        <v>0</v>
      </c>
      <c r="D74" s="5">
        <v>0</v>
      </c>
      <c r="E74" s="4" t="s">
        <v>230</v>
      </c>
      <c r="F74" s="4" t="s">
        <v>230</v>
      </c>
    </row>
    <row r="75" spans="1:6" x14ac:dyDescent="0.25">
      <c r="A75" s="4">
        <v>72</v>
      </c>
      <c r="B75" s="4" t="s">
        <v>230</v>
      </c>
      <c r="C75" s="5">
        <v>0</v>
      </c>
      <c r="D75" s="5">
        <v>0</v>
      </c>
      <c r="E75" s="4" t="s">
        <v>230</v>
      </c>
      <c r="F75" s="4" t="s">
        <v>230</v>
      </c>
    </row>
    <row r="76" spans="1:6" x14ac:dyDescent="0.25">
      <c r="A76" s="4">
        <v>73</v>
      </c>
      <c r="B76" s="4" t="s">
        <v>230</v>
      </c>
      <c r="C76" s="5">
        <v>0</v>
      </c>
      <c r="D76" s="5">
        <v>0</v>
      </c>
      <c r="E76" s="4" t="s">
        <v>230</v>
      </c>
      <c r="F76" s="4" t="s">
        <v>230</v>
      </c>
    </row>
    <row r="77" spans="1:6" x14ac:dyDescent="0.25">
      <c r="A77" s="4">
        <v>74</v>
      </c>
      <c r="B77" s="4" t="s">
        <v>230</v>
      </c>
      <c r="C77" s="5">
        <v>0</v>
      </c>
      <c r="D77" s="5">
        <v>0</v>
      </c>
      <c r="E77" s="4" t="s">
        <v>230</v>
      </c>
      <c r="F77" s="4" t="s">
        <v>230</v>
      </c>
    </row>
    <row r="78" spans="1:6" x14ac:dyDescent="0.25">
      <c r="A78" s="4">
        <v>75</v>
      </c>
      <c r="B78" s="4" t="s">
        <v>230</v>
      </c>
      <c r="C78" s="5">
        <v>0</v>
      </c>
      <c r="D78" s="5">
        <v>0</v>
      </c>
      <c r="E78" s="4" t="s">
        <v>230</v>
      </c>
      <c r="F78" s="4" t="s">
        <v>230</v>
      </c>
    </row>
    <row r="79" spans="1:6" x14ac:dyDescent="0.25">
      <c r="A79" s="4">
        <v>76</v>
      </c>
      <c r="B79" s="4" t="s">
        <v>230</v>
      </c>
      <c r="C79" s="5">
        <v>0</v>
      </c>
      <c r="D79" s="5">
        <v>0</v>
      </c>
      <c r="E79" s="4" t="s">
        <v>230</v>
      </c>
      <c r="F79" s="4" t="s">
        <v>230</v>
      </c>
    </row>
    <row r="80" spans="1:6" x14ac:dyDescent="0.25">
      <c r="A80" s="4">
        <v>77</v>
      </c>
      <c r="B80" s="4" t="s">
        <v>230</v>
      </c>
      <c r="C80" s="5">
        <v>0</v>
      </c>
      <c r="D80" s="5">
        <v>0</v>
      </c>
      <c r="E80" s="4" t="s">
        <v>230</v>
      </c>
      <c r="F80" s="4" t="s">
        <v>230</v>
      </c>
    </row>
    <row r="81" spans="1:6" x14ac:dyDescent="0.25">
      <c r="A81" s="4">
        <v>78</v>
      </c>
      <c r="B81" s="4" t="s">
        <v>230</v>
      </c>
      <c r="C81" s="5">
        <v>0</v>
      </c>
      <c r="D81" s="5">
        <v>0</v>
      </c>
      <c r="E81" s="4" t="s">
        <v>230</v>
      </c>
      <c r="F81" s="4" t="s">
        <v>230</v>
      </c>
    </row>
    <row r="82" spans="1:6" x14ac:dyDescent="0.25">
      <c r="A82" s="4">
        <v>79</v>
      </c>
      <c r="B82" s="4" t="s">
        <v>230</v>
      </c>
      <c r="C82" s="5">
        <v>0</v>
      </c>
      <c r="D82" s="5">
        <v>0</v>
      </c>
      <c r="E82" s="4" t="s">
        <v>230</v>
      </c>
      <c r="F82" s="4" t="s">
        <v>230</v>
      </c>
    </row>
    <row r="83" spans="1:6" x14ac:dyDescent="0.25">
      <c r="A83" s="4">
        <v>80</v>
      </c>
      <c r="B83" s="4" t="s">
        <v>230</v>
      </c>
      <c r="C83" s="5">
        <v>0</v>
      </c>
      <c r="D83" s="5">
        <v>0</v>
      </c>
      <c r="E83" s="4" t="s">
        <v>230</v>
      </c>
      <c r="F83" s="4" t="s">
        <v>230</v>
      </c>
    </row>
    <row r="84" spans="1:6" x14ac:dyDescent="0.25">
      <c r="A84" s="4">
        <v>81</v>
      </c>
      <c r="B84" s="4" t="s">
        <v>230</v>
      </c>
      <c r="C84" s="5">
        <v>0</v>
      </c>
      <c r="D84" s="5">
        <v>0</v>
      </c>
      <c r="E84" s="4" t="s">
        <v>230</v>
      </c>
      <c r="F84" s="4" t="s">
        <v>230</v>
      </c>
    </row>
    <row r="85" spans="1:6" x14ac:dyDescent="0.25">
      <c r="A85" s="4">
        <v>82</v>
      </c>
      <c r="B85" s="4" t="s">
        <v>230</v>
      </c>
      <c r="C85" s="5">
        <v>0</v>
      </c>
      <c r="D85" s="5">
        <v>0</v>
      </c>
      <c r="E85" s="4" t="s">
        <v>230</v>
      </c>
      <c r="F85" s="4" t="s">
        <v>230</v>
      </c>
    </row>
    <row r="86" spans="1:6" x14ac:dyDescent="0.25">
      <c r="A86" s="4">
        <v>83</v>
      </c>
      <c r="B86" s="4" t="s">
        <v>230</v>
      </c>
      <c r="C86" s="5">
        <v>0</v>
      </c>
      <c r="D86" s="5">
        <v>0</v>
      </c>
      <c r="E86" s="4" t="s">
        <v>230</v>
      </c>
      <c r="F86" s="4" t="s">
        <v>230</v>
      </c>
    </row>
    <row r="87" spans="1:6" x14ac:dyDescent="0.25">
      <c r="A87" s="4">
        <v>84</v>
      </c>
      <c r="B87" s="4" t="s">
        <v>230</v>
      </c>
      <c r="C87" s="5">
        <v>0</v>
      </c>
      <c r="D87" s="5">
        <v>0</v>
      </c>
      <c r="E87" s="4" t="s">
        <v>230</v>
      </c>
      <c r="F87" s="4" t="s">
        <v>230</v>
      </c>
    </row>
    <row r="88" spans="1:6" x14ac:dyDescent="0.25">
      <c r="A88" s="4">
        <v>85</v>
      </c>
      <c r="B88" s="4" t="s">
        <v>230</v>
      </c>
      <c r="C88" s="5">
        <v>0</v>
      </c>
      <c r="D88" s="5">
        <v>0</v>
      </c>
      <c r="E88" s="4" t="s">
        <v>230</v>
      </c>
      <c r="F88" s="4" t="s">
        <v>230</v>
      </c>
    </row>
    <row r="89" spans="1:6" x14ac:dyDescent="0.25">
      <c r="A89" s="4">
        <v>86</v>
      </c>
      <c r="B89" s="4" t="s">
        <v>230</v>
      </c>
      <c r="C89" s="5">
        <v>0</v>
      </c>
      <c r="D89" s="5">
        <v>0</v>
      </c>
      <c r="E89" s="4" t="s">
        <v>230</v>
      </c>
      <c r="F89" s="4" t="s">
        <v>230</v>
      </c>
    </row>
    <row r="90" spans="1:6" x14ac:dyDescent="0.25">
      <c r="A90" s="4">
        <v>87</v>
      </c>
      <c r="B90" s="4" t="s">
        <v>230</v>
      </c>
      <c r="C90" s="5">
        <v>0</v>
      </c>
      <c r="D90" s="5">
        <v>0</v>
      </c>
      <c r="E90" s="4" t="s">
        <v>230</v>
      </c>
      <c r="F90" s="4" t="s">
        <v>230</v>
      </c>
    </row>
    <row r="91" spans="1:6" x14ac:dyDescent="0.25">
      <c r="A91" s="4">
        <v>88</v>
      </c>
      <c r="B91" s="4" t="s">
        <v>230</v>
      </c>
      <c r="C91" s="5">
        <v>0</v>
      </c>
      <c r="D91" s="5">
        <v>0</v>
      </c>
      <c r="E91" s="4" t="s">
        <v>230</v>
      </c>
      <c r="F91" s="4" t="s">
        <v>230</v>
      </c>
    </row>
    <row r="92" spans="1:6" x14ac:dyDescent="0.25">
      <c r="A92" s="4">
        <v>89</v>
      </c>
      <c r="B92" s="4" t="s">
        <v>230</v>
      </c>
      <c r="C92" s="5">
        <v>0</v>
      </c>
      <c r="D92" s="5">
        <v>0</v>
      </c>
      <c r="E92" s="4" t="s">
        <v>230</v>
      </c>
      <c r="F92" s="4" t="s">
        <v>230</v>
      </c>
    </row>
    <row r="93" spans="1:6" x14ac:dyDescent="0.25">
      <c r="A93" s="4">
        <v>90</v>
      </c>
      <c r="B93" s="4" t="s">
        <v>230</v>
      </c>
      <c r="C93" s="5">
        <v>0</v>
      </c>
      <c r="D93" s="5">
        <v>0</v>
      </c>
      <c r="E93" s="4" t="s">
        <v>230</v>
      </c>
      <c r="F93" s="4" t="s">
        <v>230</v>
      </c>
    </row>
    <row r="94" spans="1:6" x14ac:dyDescent="0.25">
      <c r="A94" s="4">
        <v>91</v>
      </c>
      <c r="B94" s="4" t="s">
        <v>230</v>
      </c>
      <c r="C94" s="5">
        <v>0</v>
      </c>
      <c r="D94" s="5">
        <v>0</v>
      </c>
      <c r="E94" s="4" t="s">
        <v>230</v>
      </c>
      <c r="F94" s="4" t="s">
        <v>230</v>
      </c>
    </row>
    <row r="95" spans="1:6" x14ac:dyDescent="0.25">
      <c r="A95" s="4">
        <v>92</v>
      </c>
      <c r="B95" s="4" t="s">
        <v>230</v>
      </c>
      <c r="C95" s="5">
        <v>0</v>
      </c>
      <c r="D95" s="5">
        <v>0</v>
      </c>
      <c r="E95" s="4" t="s">
        <v>230</v>
      </c>
      <c r="F95" s="4" t="s">
        <v>230</v>
      </c>
    </row>
    <row r="96" spans="1:6" x14ac:dyDescent="0.25">
      <c r="A96" s="4">
        <v>93</v>
      </c>
      <c r="B96" s="4" t="s">
        <v>230</v>
      </c>
      <c r="C96" s="5">
        <v>0</v>
      </c>
      <c r="D96" s="5">
        <v>0</v>
      </c>
      <c r="E96" s="4" t="s">
        <v>230</v>
      </c>
      <c r="F96" s="4" t="s">
        <v>230</v>
      </c>
    </row>
    <row r="97" spans="1:6" x14ac:dyDescent="0.25">
      <c r="A97" s="4">
        <v>94</v>
      </c>
      <c r="B97" s="4" t="s">
        <v>230</v>
      </c>
      <c r="C97" s="5">
        <v>0</v>
      </c>
      <c r="D97" s="5">
        <v>0</v>
      </c>
      <c r="E97" s="4" t="s">
        <v>230</v>
      </c>
      <c r="F97" s="4" t="s">
        <v>230</v>
      </c>
    </row>
    <row r="98" spans="1:6" x14ac:dyDescent="0.25">
      <c r="A98" s="4">
        <v>95</v>
      </c>
      <c r="B98" s="4" t="s">
        <v>230</v>
      </c>
      <c r="C98" s="5">
        <v>0</v>
      </c>
      <c r="D98" s="5">
        <v>0</v>
      </c>
      <c r="E98" s="4" t="s">
        <v>230</v>
      </c>
      <c r="F98" s="4" t="s">
        <v>230</v>
      </c>
    </row>
    <row r="99" spans="1:6" x14ac:dyDescent="0.25">
      <c r="A99" s="4">
        <v>96</v>
      </c>
      <c r="B99" s="4" t="s">
        <v>230</v>
      </c>
      <c r="C99" s="5">
        <v>0</v>
      </c>
      <c r="D99" s="5">
        <v>0</v>
      </c>
      <c r="E99" s="4" t="s">
        <v>230</v>
      </c>
      <c r="F99" s="4" t="s">
        <v>230</v>
      </c>
    </row>
    <row r="100" spans="1:6" x14ac:dyDescent="0.25">
      <c r="A100" s="4">
        <v>97</v>
      </c>
      <c r="B100" s="4" t="s">
        <v>230</v>
      </c>
      <c r="C100" s="5">
        <v>0</v>
      </c>
      <c r="D100" s="5">
        <v>0</v>
      </c>
      <c r="E100" s="4" t="s">
        <v>230</v>
      </c>
      <c r="F100" s="4" t="s">
        <v>230</v>
      </c>
    </row>
    <row r="101" spans="1:6" x14ac:dyDescent="0.25">
      <c r="A101" s="4">
        <v>98</v>
      </c>
      <c r="B101" s="4" t="s">
        <v>230</v>
      </c>
      <c r="C101" s="5">
        <v>0</v>
      </c>
      <c r="D101" s="5">
        <v>0</v>
      </c>
      <c r="E101" s="4" t="s">
        <v>230</v>
      </c>
      <c r="F101" s="4" t="s">
        <v>230</v>
      </c>
    </row>
    <row r="102" spans="1:6" x14ac:dyDescent="0.25">
      <c r="A102" s="4">
        <v>99</v>
      </c>
      <c r="B102" s="4" t="s">
        <v>230</v>
      </c>
      <c r="C102" s="5">
        <v>0</v>
      </c>
      <c r="D102" s="5">
        <v>0</v>
      </c>
      <c r="E102" s="4" t="s">
        <v>230</v>
      </c>
      <c r="F102" s="4" t="s">
        <v>230</v>
      </c>
    </row>
    <row r="103" spans="1:6" x14ac:dyDescent="0.25">
      <c r="A103" s="4">
        <v>100</v>
      </c>
      <c r="B103" s="4" t="s">
        <v>230</v>
      </c>
      <c r="C103" s="5">
        <v>0</v>
      </c>
      <c r="D103" s="5">
        <v>0</v>
      </c>
      <c r="E103" s="4" t="s">
        <v>230</v>
      </c>
      <c r="F103" s="4" t="s">
        <v>230</v>
      </c>
    </row>
    <row r="104" spans="1:6" x14ac:dyDescent="0.25">
      <c r="A104" s="4">
        <v>101</v>
      </c>
      <c r="B104" s="4" t="s">
        <v>230</v>
      </c>
      <c r="C104" s="5">
        <v>0</v>
      </c>
      <c r="D104" s="5">
        <v>0</v>
      </c>
      <c r="E104" s="4" t="s">
        <v>230</v>
      </c>
      <c r="F104" s="4" t="s">
        <v>230</v>
      </c>
    </row>
    <row r="105" spans="1:6" x14ac:dyDescent="0.25">
      <c r="A105" s="4">
        <v>102</v>
      </c>
      <c r="B105" s="4" t="s">
        <v>230</v>
      </c>
      <c r="C105" s="5">
        <v>0</v>
      </c>
      <c r="D105" s="5">
        <v>0</v>
      </c>
      <c r="E105" s="4" t="s">
        <v>230</v>
      </c>
      <c r="F105" s="4" t="s">
        <v>230</v>
      </c>
    </row>
    <row r="106" spans="1:6" x14ac:dyDescent="0.25">
      <c r="A106" s="4">
        <v>103</v>
      </c>
      <c r="B106" s="4" t="s">
        <v>230</v>
      </c>
      <c r="C106" s="5">
        <v>0</v>
      </c>
      <c r="D106" s="5">
        <v>0</v>
      </c>
      <c r="E106" s="4" t="s">
        <v>230</v>
      </c>
      <c r="F106" s="4" t="s">
        <v>230</v>
      </c>
    </row>
    <row r="107" spans="1:6" x14ac:dyDescent="0.25">
      <c r="A107" s="4">
        <v>104</v>
      </c>
      <c r="B107" s="4" t="s">
        <v>230</v>
      </c>
      <c r="C107" s="5">
        <v>0</v>
      </c>
      <c r="D107" s="5">
        <v>0</v>
      </c>
      <c r="E107" s="4" t="s">
        <v>230</v>
      </c>
      <c r="F107" s="4" t="s">
        <v>230</v>
      </c>
    </row>
    <row r="108" spans="1:6" x14ac:dyDescent="0.25">
      <c r="A108" s="4">
        <v>105</v>
      </c>
      <c r="B108" s="4" t="s">
        <v>230</v>
      </c>
      <c r="C108" s="5">
        <v>0</v>
      </c>
      <c r="D108" s="5">
        <v>0</v>
      </c>
      <c r="E108" s="4" t="s">
        <v>230</v>
      </c>
      <c r="F108" s="4" t="s">
        <v>230</v>
      </c>
    </row>
    <row r="109" spans="1:6" x14ac:dyDescent="0.25">
      <c r="A109" s="4">
        <v>106</v>
      </c>
      <c r="B109" s="4" t="s">
        <v>230</v>
      </c>
      <c r="C109" s="5">
        <v>0</v>
      </c>
      <c r="D109" s="5">
        <v>0</v>
      </c>
      <c r="E109" s="4" t="s">
        <v>230</v>
      </c>
      <c r="F109" s="4" t="s">
        <v>230</v>
      </c>
    </row>
    <row r="110" spans="1:6" x14ac:dyDescent="0.25">
      <c r="A110" s="4">
        <v>107</v>
      </c>
      <c r="B110" s="4" t="s">
        <v>230</v>
      </c>
      <c r="C110" s="5">
        <v>0</v>
      </c>
      <c r="D110" s="5">
        <v>0</v>
      </c>
      <c r="E110" s="4" t="s">
        <v>230</v>
      </c>
      <c r="F110" s="4" t="s">
        <v>230</v>
      </c>
    </row>
    <row r="111" spans="1:6" x14ac:dyDescent="0.25">
      <c r="A111" s="4">
        <v>108</v>
      </c>
      <c r="B111" s="4" t="s">
        <v>230</v>
      </c>
      <c r="C111" s="5">
        <v>0</v>
      </c>
      <c r="D111" s="5">
        <v>0</v>
      </c>
      <c r="E111" s="4" t="s">
        <v>230</v>
      </c>
      <c r="F111" s="4" t="s">
        <v>230</v>
      </c>
    </row>
    <row r="112" spans="1:6" x14ac:dyDescent="0.25">
      <c r="A112" s="4">
        <v>109</v>
      </c>
      <c r="B112" s="4" t="s">
        <v>230</v>
      </c>
      <c r="C112" s="5">
        <v>0</v>
      </c>
      <c r="D112" s="5">
        <v>0</v>
      </c>
      <c r="E112" s="4" t="s">
        <v>230</v>
      </c>
      <c r="F112" s="4" t="s">
        <v>230</v>
      </c>
    </row>
    <row r="113" spans="1:6" x14ac:dyDescent="0.25">
      <c r="A113" s="4">
        <v>110</v>
      </c>
      <c r="B113" s="4" t="s">
        <v>230</v>
      </c>
      <c r="C113" s="5">
        <v>0</v>
      </c>
      <c r="D113" s="5">
        <v>0</v>
      </c>
      <c r="E113" s="4" t="s">
        <v>230</v>
      </c>
      <c r="F113" s="4" t="s">
        <v>230</v>
      </c>
    </row>
    <row r="114" spans="1:6" x14ac:dyDescent="0.25">
      <c r="A114" s="4">
        <v>111</v>
      </c>
      <c r="B114" s="4" t="s">
        <v>230</v>
      </c>
      <c r="C114" s="5">
        <v>0</v>
      </c>
      <c r="D114" s="5">
        <v>0</v>
      </c>
      <c r="E114" s="4" t="s">
        <v>230</v>
      </c>
      <c r="F114" s="4" t="s">
        <v>230</v>
      </c>
    </row>
    <row r="115" spans="1:6" x14ac:dyDescent="0.25">
      <c r="A115" s="4">
        <v>112</v>
      </c>
      <c r="B115" s="4" t="s">
        <v>230</v>
      </c>
      <c r="C115" s="5">
        <v>0</v>
      </c>
      <c r="D115" s="5">
        <v>0</v>
      </c>
      <c r="E115" s="4" t="s">
        <v>230</v>
      </c>
      <c r="F115" s="4" t="s">
        <v>230</v>
      </c>
    </row>
    <row r="116" spans="1:6" x14ac:dyDescent="0.25">
      <c r="A116" s="4">
        <v>113</v>
      </c>
      <c r="B116" s="4" t="s">
        <v>230</v>
      </c>
      <c r="C116" s="5">
        <v>0</v>
      </c>
      <c r="D116" s="5">
        <v>0</v>
      </c>
      <c r="E116" s="4" t="s">
        <v>230</v>
      </c>
      <c r="F116" s="4" t="s">
        <v>230</v>
      </c>
    </row>
    <row r="117" spans="1:6" x14ac:dyDescent="0.25">
      <c r="A117" s="4">
        <v>114</v>
      </c>
      <c r="B117" s="4" t="s">
        <v>230</v>
      </c>
      <c r="C117" s="5">
        <v>0</v>
      </c>
      <c r="D117" s="5">
        <v>0</v>
      </c>
      <c r="E117" s="4" t="s">
        <v>230</v>
      </c>
      <c r="F117" s="4" t="s">
        <v>230</v>
      </c>
    </row>
    <row r="118" spans="1:6" x14ac:dyDescent="0.25">
      <c r="A118" s="4">
        <v>115</v>
      </c>
      <c r="B118" s="4" t="s">
        <v>230</v>
      </c>
      <c r="C118" s="5">
        <v>0</v>
      </c>
      <c r="D118" s="5">
        <v>0</v>
      </c>
      <c r="E118" s="4" t="s">
        <v>230</v>
      </c>
      <c r="F118" s="4" t="s">
        <v>230</v>
      </c>
    </row>
    <row r="119" spans="1:6" x14ac:dyDescent="0.25">
      <c r="A119" s="4">
        <v>116</v>
      </c>
      <c r="B119" s="4" t="s">
        <v>230</v>
      </c>
      <c r="C119" s="5">
        <v>0</v>
      </c>
      <c r="D119" s="5">
        <v>0</v>
      </c>
      <c r="E119" s="4" t="s">
        <v>230</v>
      </c>
      <c r="F119" s="4" t="s">
        <v>230</v>
      </c>
    </row>
    <row r="120" spans="1:6" x14ac:dyDescent="0.25">
      <c r="A120" s="4">
        <v>117</v>
      </c>
      <c r="B120" s="4" t="s">
        <v>230</v>
      </c>
      <c r="C120" s="5">
        <v>0</v>
      </c>
      <c r="D120" s="5">
        <v>0</v>
      </c>
      <c r="E120" s="4" t="s">
        <v>230</v>
      </c>
      <c r="F120" s="4" t="s">
        <v>230</v>
      </c>
    </row>
    <row r="121" spans="1:6" x14ac:dyDescent="0.25">
      <c r="A121" s="4">
        <v>118</v>
      </c>
      <c r="B121" s="4" t="s">
        <v>230</v>
      </c>
      <c r="C121" s="5">
        <v>0</v>
      </c>
      <c r="D121" s="5">
        <v>0</v>
      </c>
      <c r="E121" s="4" t="s">
        <v>230</v>
      </c>
      <c r="F121" s="4" t="s">
        <v>230</v>
      </c>
    </row>
    <row r="122" spans="1:6" x14ac:dyDescent="0.25">
      <c r="A122" s="4">
        <v>119</v>
      </c>
      <c r="B122" s="4" t="s">
        <v>230</v>
      </c>
      <c r="C122" s="5">
        <v>0</v>
      </c>
      <c r="D122" s="5">
        <v>0</v>
      </c>
      <c r="E122" s="4" t="s">
        <v>230</v>
      </c>
      <c r="F122" s="4" t="s">
        <v>230</v>
      </c>
    </row>
    <row r="123" spans="1:6" x14ac:dyDescent="0.25">
      <c r="A123" s="4">
        <v>120</v>
      </c>
      <c r="B123" s="4" t="s">
        <v>230</v>
      </c>
      <c r="C123" s="5">
        <v>0</v>
      </c>
      <c r="D123" s="5">
        <v>0</v>
      </c>
      <c r="E123" s="4" t="s">
        <v>230</v>
      </c>
      <c r="F123" s="4" t="s">
        <v>230</v>
      </c>
    </row>
    <row r="124" spans="1:6" x14ac:dyDescent="0.25">
      <c r="A124" s="4">
        <v>121</v>
      </c>
      <c r="B124" s="4" t="s">
        <v>230</v>
      </c>
      <c r="C124" s="5">
        <v>0</v>
      </c>
      <c r="D124" s="5">
        <v>0</v>
      </c>
      <c r="E124" s="4" t="s">
        <v>230</v>
      </c>
      <c r="F124" s="4" t="s">
        <v>230</v>
      </c>
    </row>
    <row r="125" spans="1:6" x14ac:dyDescent="0.25">
      <c r="A125" s="4">
        <v>122</v>
      </c>
      <c r="B125" s="4" t="s">
        <v>230</v>
      </c>
      <c r="C125" s="5">
        <v>0</v>
      </c>
      <c r="D125" s="5">
        <v>0</v>
      </c>
      <c r="E125" s="4" t="s">
        <v>230</v>
      </c>
      <c r="F125" s="4" t="s">
        <v>230</v>
      </c>
    </row>
    <row r="126" spans="1:6" x14ac:dyDescent="0.25">
      <c r="A126" s="4">
        <v>123</v>
      </c>
      <c r="B126" s="4" t="s">
        <v>230</v>
      </c>
      <c r="C126" s="5">
        <v>0</v>
      </c>
      <c r="D126" s="5">
        <v>0</v>
      </c>
      <c r="E126" s="4" t="s">
        <v>230</v>
      </c>
      <c r="F126" s="4" t="s">
        <v>230</v>
      </c>
    </row>
    <row r="127" spans="1:6" x14ac:dyDescent="0.25">
      <c r="A127" s="4">
        <v>124</v>
      </c>
      <c r="B127" s="4" t="s">
        <v>230</v>
      </c>
      <c r="C127" s="5">
        <v>0</v>
      </c>
      <c r="D127" s="5">
        <v>0</v>
      </c>
      <c r="E127" s="4" t="s">
        <v>230</v>
      </c>
      <c r="F127" s="4" t="s">
        <v>230</v>
      </c>
    </row>
    <row r="128" spans="1:6" x14ac:dyDescent="0.25">
      <c r="A128" s="4">
        <v>125</v>
      </c>
      <c r="B128" s="4" t="s">
        <v>230</v>
      </c>
      <c r="C128" s="5">
        <v>0</v>
      </c>
      <c r="D128" s="5">
        <v>0</v>
      </c>
      <c r="E128" s="4" t="s">
        <v>230</v>
      </c>
      <c r="F128" s="4" t="s">
        <v>230</v>
      </c>
    </row>
    <row r="129" spans="1:6" x14ac:dyDescent="0.25">
      <c r="A129" s="4">
        <v>126</v>
      </c>
      <c r="B129" s="4" t="s">
        <v>230</v>
      </c>
      <c r="C129" s="5">
        <v>0</v>
      </c>
      <c r="D129" s="5">
        <v>0</v>
      </c>
      <c r="E129" s="4" t="s">
        <v>230</v>
      </c>
      <c r="F129" s="4" t="s">
        <v>230</v>
      </c>
    </row>
    <row r="130" spans="1:6" x14ac:dyDescent="0.25">
      <c r="A130" s="4">
        <v>127</v>
      </c>
      <c r="B130" s="4" t="s">
        <v>230</v>
      </c>
      <c r="C130" s="5">
        <v>0</v>
      </c>
      <c r="D130" s="5">
        <v>0</v>
      </c>
      <c r="E130" s="4" t="s">
        <v>230</v>
      </c>
      <c r="F130" s="4" t="s">
        <v>230</v>
      </c>
    </row>
    <row r="131" spans="1:6" x14ac:dyDescent="0.25">
      <c r="A131" s="4">
        <v>128</v>
      </c>
      <c r="B131" s="4" t="s">
        <v>230</v>
      </c>
      <c r="C131" s="5">
        <v>0</v>
      </c>
      <c r="D131" s="5">
        <v>0</v>
      </c>
      <c r="E131" s="4" t="s">
        <v>230</v>
      </c>
      <c r="F131" s="4" t="s">
        <v>230</v>
      </c>
    </row>
    <row r="132" spans="1:6" x14ac:dyDescent="0.25">
      <c r="A132" s="4">
        <v>129</v>
      </c>
      <c r="B132" s="4" t="s">
        <v>230</v>
      </c>
      <c r="C132" s="5">
        <v>0</v>
      </c>
      <c r="D132" s="5">
        <v>0</v>
      </c>
      <c r="E132" s="4" t="s">
        <v>230</v>
      </c>
      <c r="F132" s="4" t="s">
        <v>230</v>
      </c>
    </row>
    <row r="133" spans="1:6" x14ac:dyDescent="0.25">
      <c r="A133" s="4">
        <v>130</v>
      </c>
      <c r="B133" s="4" t="s">
        <v>230</v>
      </c>
      <c r="C133" s="5">
        <v>0</v>
      </c>
      <c r="D133" s="5">
        <v>0</v>
      </c>
      <c r="E133" s="4" t="s">
        <v>230</v>
      </c>
      <c r="F133" s="4" t="s">
        <v>230</v>
      </c>
    </row>
    <row r="134" spans="1:6" x14ac:dyDescent="0.25">
      <c r="A134" s="4">
        <v>131</v>
      </c>
      <c r="B134" s="4" t="s">
        <v>230</v>
      </c>
      <c r="C134" s="5">
        <v>0</v>
      </c>
      <c r="D134" s="5">
        <v>0</v>
      </c>
      <c r="E134" s="4" t="s">
        <v>230</v>
      </c>
      <c r="F134" s="4" t="s">
        <v>230</v>
      </c>
    </row>
    <row r="135" spans="1:6" x14ac:dyDescent="0.25">
      <c r="A135" s="4">
        <v>132</v>
      </c>
      <c r="B135" s="4" t="s">
        <v>230</v>
      </c>
      <c r="C135" s="5">
        <v>0</v>
      </c>
      <c r="D135" s="5">
        <v>0</v>
      </c>
      <c r="E135" s="4" t="s">
        <v>230</v>
      </c>
      <c r="F135" s="4" t="s">
        <v>230</v>
      </c>
    </row>
    <row r="136" spans="1:6" x14ac:dyDescent="0.25">
      <c r="A136" s="4">
        <v>133</v>
      </c>
      <c r="B136" s="4" t="s">
        <v>230</v>
      </c>
      <c r="C136" s="5">
        <v>0</v>
      </c>
      <c r="D136" s="5">
        <v>0</v>
      </c>
      <c r="E136" s="4" t="s">
        <v>230</v>
      </c>
      <c r="F136" s="4" t="s">
        <v>230</v>
      </c>
    </row>
    <row r="137" spans="1:6" x14ac:dyDescent="0.25">
      <c r="A137" s="4">
        <v>134</v>
      </c>
      <c r="B137" s="4" t="s">
        <v>230</v>
      </c>
      <c r="C137" s="5">
        <v>0</v>
      </c>
      <c r="D137" s="5">
        <v>0</v>
      </c>
      <c r="E137" s="4" t="s">
        <v>230</v>
      </c>
      <c r="F137" s="4" t="s">
        <v>230</v>
      </c>
    </row>
    <row r="138" spans="1:6" x14ac:dyDescent="0.25">
      <c r="A138" s="4">
        <v>135</v>
      </c>
      <c r="B138" s="4" t="s">
        <v>230</v>
      </c>
      <c r="C138" s="5">
        <v>0</v>
      </c>
      <c r="D138" s="5">
        <v>0</v>
      </c>
      <c r="E138" s="4" t="s">
        <v>230</v>
      </c>
      <c r="F138" s="4" t="s">
        <v>230</v>
      </c>
    </row>
    <row r="139" spans="1:6" x14ac:dyDescent="0.25">
      <c r="A139" s="4">
        <v>136</v>
      </c>
      <c r="B139" s="4" t="s">
        <v>230</v>
      </c>
      <c r="C139" s="5">
        <v>0</v>
      </c>
      <c r="D139" s="5">
        <v>0</v>
      </c>
      <c r="E139" s="4" t="s">
        <v>230</v>
      </c>
      <c r="F139" s="4" t="s">
        <v>230</v>
      </c>
    </row>
    <row r="140" spans="1:6" x14ac:dyDescent="0.25">
      <c r="A140" s="4">
        <v>137</v>
      </c>
      <c r="B140" s="4" t="s">
        <v>230</v>
      </c>
      <c r="C140" s="5">
        <v>0</v>
      </c>
      <c r="D140" s="5">
        <v>0</v>
      </c>
      <c r="E140" s="4" t="s">
        <v>230</v>
      </c>
      <c r="F140" s="4" t="s">
        <v>230</v>
      </c>
    </row>
    <row r="141" spans="1:6" x14ac:dyDescent="0.25">
      <c r="A141" s="4">
        <v>138</v>
      </c>
      <c r="B141" s="4" t="s">
        <v>230</v>
      </c>
      <c r="C141" s="5">
        <v>0</v>
      </c>
      <c r="D141" s="5">
        <v>0</v>
      </c>
      <c r="E141" s="4" t="s">
        <v>230</v>
      </c>
      <c r="F141" s="4" t="s">
        <v>230</v>
      </c>
    </row>
    <row r="142" spans="1:6" x14ac:dyDescent="0.25">
      <c r="A142" s="4">
        <v>139</v>
      </c>
      <c r="B142" s="4" t="s">
        <v>230</v>
      </c>
      <c r="C142" s="5">
        <v>0</v>
      </c>
      <c r="D142" s="5">
        <v>0</v>
      </c>
      <c r="E142" s="4" t="s">
        <v>230</v>
      </c>
      <c r="F142" s="4" t="s">
        <v>230</v>
      </c>
    </row>
    <row r="143" spans="1:6" x14ac:dyDescent="0.25">
      <c r="A143" s="4">
        <v>140</v>
      </c>
      <c r="B143" s="4" t="s">
        <v>230</v>
      </c>
      <c r="C143" s="5">
        <v>0</v>
      </c>
      <c r="D143" s="5">
        <v>0</v>
      </c>
      <c r="E143" s="4" t="s">
        <v>230</v>
      </c>
      <c r="F143" s="4" t="s">
        <v>230</v>
      </c>
    </row>
    <row r="144" spans="1:6" x14ac:dyDescent="0.25">
      <c r="A144" s="4">
        <v>141</v>
      </c>
      <c r="B144" s="4" t="s">
        <v>230</v>
      </c>
      <c r="C144" s="5">
        <v>0</v>
      </c>
      <c r="D144" s="5">
        <v>0</v>
      </c>
      <c r="E144" s="4" t="s">
        <v>230</v>
      </c>
      <c r="F144" s="4" t="s">
        <v>230</v>
      </c>
    </row>
    <row r="145" spans="1:6" x14ac:dyDescent="0.25">
      <c r="A145" s="4">
        <v>142</v>
      </c>
      <c r="B145" s="4" t="s">
        <v>230</v>
      </c>
      <c r="C145" s="5">
        <v>0</v>
      </c>
      <c r="D145" s="5">
        <v>0</v>
      </c>
      <c r="E145" s="4" t="s">
        <v>230</v>
      </c>
      <c r="F145" s="4" t="s">
        <v>230</v>
      </c>
    </row>
    <row r="146" spans="1:6" x14ac:dyDescent="0.25">
      <c r="A146" s="4">
        <v>143</v>
      </c>
      <c r="B146" s="4" t="s">
        <v>230</v>
      </c>
      <c r="C146" s="5">
        <v>0</v>
      </c>
      <c r="D146" s="5">
        <v>0</v>
      </c>
      <c r="E146" s="4" t="s">
        <v>230</v>
      </c>
      <c r="F146" s="4" t="s">
        <v>230</v>
      </c>
    </row>
    <row r="147" spans="1:6" x14ac:dyDescent="0.25">
      <c r="A147" s="4">
        <v>144</v>
      </c>
      <c r="B147" s="4" t="s">
        <v>230</v>
      </c>
      <c r="C147" s="5">
        <v>0</v>
      </c>
      <c r="D147" s="5">
        <v>0</v>
      </c>
      <c r="E147" s="4" t="s">
        <v>230</v>
      </c>
      <c r="F147" s="4" t="s">
        <v>230</v>
      </c>
    </row>
    <row r="148" spans="1:6" x14ac:dyDescent="0.25">
      <c r="A148" s="4">
        <v>145</v>
      </c>
      <c r="B148" s="4" t="s">
        <v>230</v>
      </c>
      <c r="C148" s="5">
        <v>0</v>
      </c>
      <c r="D148" s="5">
        <v>0</v>
      </c>
      <c r="E148" s="4" t="s">
        <v>230</v>
      </c>
      <c r="F148" s="4" t="s">
        <v>230</v>
      </c>
    </row>
    <row r="149" spans="1:6" x14ac:dyDescent="0.25">
      <c r="A149" s="4">
        <v>146</v>
      </c>
      <c r="B149" s="4" t="s">
        <v>230</v>
      </c>
      <c r="C149" s="5">
        <v>0</v>
      </c>
      <c r="D149" s="5">
        <v>0</v>
      </c>
      <c r="E149" s="4" t="s">
        <v>230</v>
      </c>
      <c r="F149" s="4" t="s">
        <v>230</v>
      </c>
    </row>
    <row r="150" spans="1:6" x14ac:dyDescent="0.25">
      <c r="A150" s="4">
        <v>147</v>
      </c>
      <c r="B150" s="4" t="s">
        <v>230</v>
      </c>
      <c r="C150" s="5">
        <v>0</v>
      </c>
      <c r="D150" s="5">
        <v>0</v>
      </c>
      <c r="E150" s="4" t="s">
        <v>230</v>
      </c>
      <c r="F150" s="4" t="s">
        <v>230</v>
      </c>
    </row>
    <row r="151" spans="1:6" x14ac:dyDescent="0.25">
      <c r="A151" s="4">
        <v>148</v>
      </c>
      <c r="B151" s="4" t="s">
        <v>230</v>
      </c>
      <c r="C151" s="5">
        <v>0</v>
      </c>
      <c r="D151" s="5">
        <v>0</v>
      </c>
      <c r="E151" s="4" t="s">
        <v>230</v>
      </c>
      <c r="F151" s="4" t="s">
        <v>230</v>
      </c>
    </row>
    <row r="152" spans="1:6" x14ac:dyDescent="0.25">
      <c r="A152" s="4">
        <v>149</v>
      </c>
      <c r="B152" s="4" t="s">
        <v>230</v>
      </c>
      <c r="C152" s="5">
        <v>0</v>
      </c>
      <c r="D152" s="5">
        <v>0</v>
      </c>
      <c r="E152" s="4" t="s">
        <v>230</v>
      </c>
      <c r="F152" s="4" t="s">
        <v>230</v>
      </c>
    </row>
    <row r="153" spans="1:6" x14ac:dyDescent="0.25">
      <c r="A153" s="4">
        <v>150</v>
      </c>
      <c r="B153" s="4" t="s">
        <v>230</v>
      </c>
      <c r="C153" s="5">
        <v>0</v>
      </c>
      <c r="D153" s="5">
        <v>0</v>
      </c>
      <c r="E153" s="4" t="s">
        <v>230</v>
      </c>
      <c r="F153" s="4" t="s">
        <v>230</v>
      </c>
    </row>
    <row r="154" spans="1:6" x14ac:dyDescent="0.25">
      <c r="A154" s="4">
        <v>151</v>
      </c>
      <c r="B154" s="4" t="s">
        <v>230</v>
      </c>
      <c r="C154" s="5">
        <v>0</v>
      </c>
      <c r="D154" s="5">
        <v>0</v>
      </c>
      <c r="E154" s="4" t="s">
        <v>230</v>
      </c>
      <c r="F154" s="4" t="s">
        <v>230</v>
      </c>
    </row>
    <row r="155" spans="1:6" x14ac:dyDescent="0.25">
      <c r="A155" s="4">
        <v>152</v>
      </c>
      <c r="B155" s="4" t="s">
        <v>230</v>
      </c>
      <c r="C155" s="5">
        <v>0</v>
      </c>
      <c r="D155" s="5">
        <v>0</v>
      </c>
      <c r="E155" s="4" t="s">
        <v>230</v>
      </c>
      <c r="F155" s="4" t="s">
        <v>230</v>
      </c>
    </row>
    <row r="156" spans="1:6" x14ac:dyDescent="0.25">
      <c r="A156" s="4">
        <v>153</v>
      </c>
      <c r="B156" s="4" t="s">
        <v>230</v>
      </c>
      <c r="C156" s="5">
        <v>0</v>
      </c>
      <c r="D156" s="5">
        <v>0</v>
      </c>
      <c r="E156" s="4" t="s">
        <v>230</v>
      </c>
      <c r="F156" s="4" t="s">
        <v>230</v>
      </c>
    </row>
    <row r="157" spans="1:6" x14ac:dyDescent="0.25">
      <c r="A157" s="4">
        <v>154</v>
      </c>
      <c r="B157" s="4" t="s">
        <v>230</v>
      </c>
      <c r="C157" s="5">
        <v>0</v>
      </c>
      <c r="D157" s="5">
        <v>0</v>
      </c>
      <c r="E157" s="4" t="s">
        <v>230</v>
      </c>
      <c r="F157" s="4" t="s">
        <v>230</v>
      </c>
    </row>
    <row r="158" spans="1:6" x14ac:dyDescent="0.25">
      <c r="A158" s="4">
        <v>155</v>
      </c>
      <c r="B158" s="4" t="s">
        <v>230</v>
      </c>
      <c r="C158" s="5">
        <v>0</v>
      </c>
      <c r="D158" s="5">
        <v>0</v>
      </c>
      <c r="E158" s="4" t="s">
        <v>230</v>
      </c>
      <c r="F158" s="4" t="s">
        <v>230</v>
      </c>
    </row>
    <row r="159" spans="1:6" x14ac:dyDescent="0.25">
      <c r="A159" s="4">
        <v>156</v>
      </c>
      <c r="B159" s="4" t="s">
        <v>230</v>
      </c>
      <c r="C159" s="5">
        <v>0</v>
      </c>
      <c r="D159" s="5">
        <v>0</v>
      </c>
      <c r="E159" s="4" t="s">
        <v>230</v>
      </c>
      <c r="F159" s="4" t="s">
        <v>230</v>
      </c>
    </row>
    <row r="160" spans="1:6" x14ac:dyDescent="0.25">
      <c r="A160" s="4">
        <v>157</v>
      </c>
      <c r="B160" s="4" t="s">
        <v>230</v>
      </c>
      <c r="C160" s="5">
        <v>0</v>
      </c>
      <c r="D160" s="5">
        <v>0</v>
      </c>
      <c r="E160" s="4" t="s">
        <v>230</v>
      </c>
      <c r="F160" s="4" t="s">
        <v>230</v>
      </c>
    </row>
    <row r="161" spans="1:6" x14ac:dyDescent="0.25">
      <c r="A161" s="4">
        <v>158</v>
      </c>
      <c r="B161" s="4" t="s">
        <v>230</v>
      </c>
      <c r="C161" s="5">
        <v>0</v>
      </c>
      <c r="D161" s="5">
        <v>0</v>
      </c>
      <c r="E161" s="4" t="s">
        <v>230</v>
      </c>
      <c r="F161" s="4" t="s">
        <v>230</v>
      </c>
    </row>
    <row r="162" spans="1:6" x14ac:dyDescent="0.25">
      <c r="A162" s="4">
        <v>159</v>
      </c>
      <c r="B162" s="4" t="s">
        <v>230</v>
      </c>
      <c r="C162" s="5">
        <v>0</v>
      </c>
      <c r="D162" s="5">
        <v>0</v>
      </c>
      <c r="E162" s="4" t="s">
        <v>230</v>
      </c>
      <c r="F162" s="4" t="s">
        <v>230</v>
      </c>
    </row>
    <row r="163" spans="1:6" x14ac:dyDescent="0.25">
      <c r="A163" s="4">
        <v>160</v>
      </c>
      <c r="B163" s="4" t="s">
        <v>230</v>
      </c>
      <c r="C163" s="5">
        <v>0</v>
      </c>
      <c r="D163" s="5">
        <v>0</v>
      </c>
      <c r="E163" s="4" t="s">
        <v>230</v>
      </c>
      <c r="F163" s="4" t="s">
        <v>230</v>
      </c>
    </row>
    <row r="164" spans="1:6" x14ac:dyDescent="0.25">
      <c r="A164" s="4">
        <v>161</v>
      </c>
      <c r="B164" s="4" t="s">
        <v>230</v>
      </c>
      <c r="C164" s="5">
        <v>0</v>
      </c>
      <c r="D164" s="5">
        <v>0</v>
      </c>
      <c r="E164" s="4" t="s">
        <v>230</v>
      </c>
      <c r="F164" s="4" t="s">
        <v>230</v>
      </c>
    </row>
    <row r="165" spans="1:6" x14ac:dyDescent="0.25">
      <c r="A165" s="4">
        <v>162</v>
      </c>
      <c r="B165" s="4" t="s">
        <v>230</v>
      </c>
      <c r="C165" s="5">
        <v>0</v>
      </c>
      <c r="D165" s="5">
        <v>0</v>
      </c>
      <c r="E165" s="4" t="s">
        <v>230</v>
      </c>
      <c r="F165" s="4" t="s">
        <v>230</v>
      </c>
    </row>
    <row r="166" spans="1:6" x14ac:dyDescent="0.25">
      <c r="A166" s="4">
        <v>163</v>
      </c>
      <c r="B166" s="4" t="s">
        <v>230</v>
      </c>
      <c r="C166" s="5">
        <v>0</v>
      </c>
      <c r="D166" s="5">
        <v>0</v>
      </c>
      <c r="E166" s="4" t="s">
        <v>230</v>
      </c>
      <c r="F166" s="4" t="s">
        <v>230</v>
      </c>
    </row>
    <row r="167" spans="1:6" x14ac:dyDescent="0.25">
      <c r="A167" s="4">
        <v>164</v>
      </c>
      <c r="B167" s="4" t="s">
        <v>230</v>
      </c>
      <c r="C167" s="5">
        <v>0</v>
      </c>
      <c r="D167" s="5">
        <v>0</v>
      </c>
      <c r="E167" s="4" t="s">
        <v>230</v>
      </c>
      <c r="F167" s="4" t="s">
        <v>230</v>
      </c>
    </row>
    <row r="168" spans="1:6" x14ac:dyDescent="0.25">
      <c r="A168" s="4">
        <v>165</v>
      </c>
      <c r="B168" s="4" t="s">
        <v>230</v>
      </c>
      <c r="C168" s="5">
        <v>0</v>
      </c>
      <c r="D168" s="5">
        <v>0</v>
      </c>
      <c r="E168" s="4" t="s">
        <v>230</v>
      </c>
      <c r="F168" s="4" t="s">
        <v>230</v>
      </c>
    </row>
    <row r="169" spans="1:6" x14ac:dyDescent="0.25">
      <c r="A169" s="4">
        <v>166</v>
      </c>
      <c r="B169" s="4" t="s">
        <v>230</v>
      </c>
      <c r="C169" s="5">
        <v>0</v>
      </c>
      <c r="D169" s="5">
        <v>0</v>
      </c>
      <c r="E169" s="4" t="s">
        <v>230</v>
      </c>
      <c r="F169" s="4" t="s">
        <v>230</v>
      </c>
    </row>
    <row r="170" spans="1:6" x14ac:dyDescent="0.25">
      <c r="A170" s="4">
        <v>167</v>
      </c>
      <c r="B170" s="4" t="s">
        <v>230</v>
      </c>
      <c r="C170" s="5">
        <v>0</v>
      </c>
      <c r="D170" s="5">
        <v>0</v>
      </c>
      <c r="E170" s="4" t="s">
        <v>230</v>
      </c>
      <c r="F170" s="4" t="s">
        <v>230</v>
      </c>
    </row>
    <row r="171" spans="1:6" x14ac:dyDescent="0.25">
      <c r="A171" s="4">
        <v>168</v>
      </c>
      <c r="B171" s="4" t="s">
        <v>230</v>
      </c>
      <c r="C171" s="5">
        <v>0</v>
      </c>
      <c r="D171" s="5">
        <v>0</v>
      </c>
      <c r="E171" s="4" t="s">
        <v>230</v>
      </c>
      <c r="F171" s="4" t="s">
        <v>230</v>
      </c>
    </row>
    <row r="172" spans="1:6" x14ac:dyDescent="0.25">
      <c r="A172" s="4">
        <v>169</v>
      </c>
      <c r="B172" s="4" t="s">
        <v>230</v>
      </c>
      <c r="C172" s="5">
        <v>0</v>
      </c>
      <c r="D172" s="5">
        <v>0</v>
      </c>
      <c r="E172" s="4" t="s">
        <v>230</v>
      </c>
      <c r="F172" s="4" t="s">
        <v>230</v>
      </c>
    </row>
    <row r="173" spans="1:6" x14ac:dyDescent="0.25">
      <c r="A173" s="4">
        <v>170</v>
      </c>
      <c r="B173" s="4" t="s">
        <v>230</v>
      </c>
      <c r="C173" s="5">
        <v>0</v>
      </c>
      <c r="D173" s="5">
        <v>0</v>
      </c>
      <c r="E173" s="4" t="s">
        <v>230</v>
      </c>
      <c r="F173" s="4" t="s">
        <v>230</v>
      </c>
    </row>
    <row r="174" spans="1:6" x14ac:dyDescent="0.25">
      <c r="A174" s="4">
        <v>171</v>
      </c>
      <c r="B174" s="4" t="s">
        <v>230</v>
      </c>
      <c r="C174" s="5">
        <v>0</v>
      </c>
      <c r="D174" s="5">
        <v>0</v>
      </c>
      <c r="E174" s="4" t="s">
        <v>230</v>
      </c>
      <c r="F174" s="4" t="s">
        <v>230</v>
      </c>
    </row>
    <row r="175" spans="1:6" x14ac:dyDescent="0.25">
      <c r="A175" s="4">
        <v>172</v>
      </c>
      <c r="B175" s="4" t="s">
        <v>230</v>
      </c>
      <c r="C175" s="5">
        <v>0</v>
      </c>
      <c r="D175" s="5">
        <v>0</v>
      </c>
      <c r="E175" s="4" t="s">
        <v>230</v>
      </c>
      <c r="F175" s="4" t="s">
        <v>230</v>
      </c>
    </row>
    <row r="176" spans="1:6" x14ac:dyDescent="0.25">
      <c r="A176" s="4">
        <v>173</v>
      </c>
      <c r="B176" s="4" t="s">
        <v>230</v>
      </c>
      <c r="C176" s="5">
        <v>0</v>
      </c>
      <c r="D176" s="5">
        <v>0</v>
      </c>
      <c r="E176" s="4" t="s">
        <v>230</v>
      </c>
      <c r="F176" s="4" t="s">
        <v>230</v>
      </c>
    </row>
    <row r="177" spans="1:6" x14ac:dyDescent="0.25">
      <c r="A177" s="4">
        <v>174</v>
      </c>
      <c r="B177" s="4" t="s">
        <v>230</v>
      </c>
      <c r="C177" s="5">
        <v>0</v>
      </c>
      <c r="D177" s="5">
        <v>0</v>
      </c>
      <c r="E177" s="4" t="s">
        <v>230</v>
      </c>
      <c r="F177" s="4" t="s">
        <v>230</v>
      </c>
    </row>
    <row r="178" spans="1:6" x14ac:dyDescent="0.25">
      <c r="A178" s="4">
        <v>175</v>
      </c>
      <c r="B178" s="4" t="s">
        <v>230</v>
      </c>
      <c r="C178" s="5">
        <v>0</v>
      </c>
      <c r="D178" s="5">
        <v>0</v>
      </c>
      <c r="E178" s="4" t="s">
        <v>230</v>
      </c>
      <c r="F178" s="4" t="s">
        <v>230</v>
      </c>
    </row>
    <row r="179" spans="1:6" x14ac:dyDescent="0.25">
      <c r="A179" s="4">
        <v>176</v>
      </c>
      <c r="B179" s="4" t="s">
        <v>230</v>
      </c>
      <c r="C179" s="5">
        <v>0</v>
      </c>
      <c r="D179" s="5">
        <v>0</v>
      </c>
      <c r="E179" s="4" t="s">
        <v>230</v>
      </c>
      <c r="F179" s="4" t="s">
        <v>230</v>
      </c>
    </row>
    <row r="180" spans="1:6" x14ac:dyDescent="0.25">
      <c r="A180" s="4">
        <v>177</v>
      </c>
      <c r="B180" s="4" t="s">
        <v>230</v>
      </c>
      <c r="C180" s="5">
        <v>0</v>
      </c>
      <c r="D180" s="5">
        <v>0</v>
      </c>
      <c r="E180" s="4" t="s">
        <v>230</v>
      </c>
      <c r="F180" s="4" t="s">
        <v>230</v>
      </c>
    </row>
    <row r="181" spans="1:6" x14ac:dyDescent="0.25">
      <c r="A181" s="4">
        <v>178</v>
      </c>
      <c r="B181" s="4" t="s">
        <v>230</v>
      </c>
      <c r="C181" s="5">
        <v>0</v>
      </c>
      <c r="D181" s="5">
        <v>0</v>
      </c>
      <c r="E181" s="4" t="s">
        <v>230</v>
      </c>
      <c r="F181" s="4" t="s">
        <v>230</v>
      </c>
    </row>
    <row r="182" spans="1:6" x14ac:dyDescent="0.25">
      <c r="A182" s="4">
        <v>179</v>
      </c>
      <c r="B182" s="4" t="s">
        <v>230</v>
      </c>
      <c r="C182" s="5">
        <v>0</v>
      </c>
      <c r="D182" s="5">
        <v>0</v>
      </c>
      <c r="E182" s="4" t="s">
        <v>230</v>
      </c>
      <c r="F182" s="4" t="s">
        <v>230</v>
      </c>
    </row>
    <row r="183" spans="1:6" x14ac:dyDescent="0.25">
      <c r="A183" s="4">
        <v>180</v>
      </c>
      <c r="B183" s="4" t="s">
        <v>230</v>
      </c>
      <c r="C183" s="5">
        <v>0</v>
      </c>
      <c r="D183" s="5">
        <v>0</v>
      </c>
      <c r="E183" s="4" t="s">
        <v>230</v>
      </c>
      <c r="F183" s="4" t="s">
        <v>230</v>
      </c>
    </row>
    <row r="184" spans="1:6" x14ac:dyDescent="0.25">
      <c r="A184" s="4">
        <v>181</v>
      </c>
      <c r="B184" s="4" t="s">
        <v>230</v>
      </c>
      <c r="C184" s="5">
        <v>0</v>
      </c>
      <c r="D184" s="5">
        <v>0</v>
      </c>
      <c r="E184" s="4" t="s">
        <v>230</v>
      </c>
      <c r="F184" s="4" t="s">
        <v>230</v>
      </c>
    </row>
    <row r="185" spans="1:6" x14ac:dyDescent="0.25">
      <c r="A185" s="4">
        <v>182</v>
      </c>
      <c r="B185" s="4" t="s">
        <v>230</v>
      </c>
      <c r="C185" s="5">
        <v>0</v>
      </c>
      <c r="D185" s="5">
        <v>0</v>
      </c>
      <c r="E185" s="4" t="s">
        <v>230</v>
      </c>
      <c r="F185" s="4" t="s">
        <v>230</v>
      </c>
    </row>
    <row r="186" spans="1:6" x14ac:dyDescent="0.25">
      <c r="A186" s="4">
        <v>183</v>
      </c>
      <c r="B186" s="4" t="s">
        <v>230</v>
      </c>
      <c r="C186" s="5">
        <v>0</v>
      </c>
      <c r="D186" s="5">
        <v>0</v>
      </c>
      <c r="E186" s="4" t="s">
        <v>230</v>
      </c>
      <c r="F186" s="4" t="s">
        <v>230</v>
      </c>
    </row>
    <row r="187" spans="1:6" x14ac:dyDescent="0.25">
      <c r="A187" s="4">
        <v>184</v>
      </c>
      <c r="B187" s="4" t="s">
        <v>230</v>
      </c>
      <c r="C187" s="5">
        <v>0</v>
      </c>
      <c r="D187" s="5">
        <v>0</v>
      </c>
      <c r="E187" s="4" t="s">
        <v>230</v>
      </c>
      <c r="F187" s="4" t="s">
        <v>230</v>
      </c>
    </row>
    <row r="188" spans="1:6" x14ac:dyDescent="0.25">
      <c r="A188" s="4">
        <v>185</v>
      </c>
      <c r="B188" s="4" t="s">
        <v>230</v>
      </c>
      <c r="C188" s="5">
        <v>0</v>
      </c>
      <c r="D188" s="5">
        <v>0</v>
      </c>
      <c r="E188" s="4" t="s">
        <v>230</v>
      </c>
      <c r="F188" s="4" t="s">
        <v>230</v>
      </c>
    </row>
    <row r="189" spans="1:6" x14ac:dyDescent="0.25">
      <c r="A189" s="4">
        <v>186</v>
      </c>
      <c r="B189" s="4" t="s">
        <v>230</v>
      </c>
      <c r="C189" s="5">
        <v>0</v>
      </c>
      <c r="D189" s="5">
        <v>0</v>
      </c>
      <c r="E189" s="4" t="s">
        <v>230</v>
      </c>
      <c r="F189" s="4" t="s">
        <v>230</v>
      </c>
    </row>
    <row r="190" spans="1:6" x14ac:dyDescent="0.25">
      <c r="A190" s="4">
        <v>187</v>
      </c>
      <c r="B190" s="4" t="s">
        <v>230</v>
      </c>
      <c r="C190" s="5">
        <v>0</v>
      </c>
      <c r="D190" s="5">
        <v>0</v>
      </c>
      <c r="E190" s="4" t="s">
        <v>230</v>
      </c>
      <c r="F190" s="4" t="s">
        <v>230</v>
      </c>
    </row>
    <row r="191" spans="1:6" x14ac:dyDescent="0.25">
      <c r="A191" s="4">
        <v>188</v>
      </c>
      <c r="B191" s="4" t="s">
        <v>230</v>
      </c>
      <c r="C191" s="5">
        <v>0</v>
      </c>
      <c r="D191" s="5">
        <v>0</v>
      </c>
      <c r="E191" s="4" t="s">
        <v>230</v>
      </c>
      <c r="F191" s="4" t="s">
        <v>230</v>
      </c>
    </row>
    <row r="192" spans="1:6" x14ac:dyDescent="0.25">
      <c r="A192" s="4">
        <v>189</v>
      </c>
      <c r="B192" s="4" t="s">
        <v>230</v>
      </c>
      <c r="C192" s="5">
        <v>0</v>
      </c>
      <c r="D192" s="5">
        <v>0</v>
      </c>
      <c r="E192" s="4" t="s">
        <v>230</v>
      </c>
      <c r="F192" s="4" t="s">
        <v>230</v>
      </c>
    </row>
    <row r="193" spans="1:6" x14ac:dyDescent="0.25">
      <c r="A193" s="4">
        <v>190</v>
      </c>
      <c r="B193" s="4" t="s">
        <v>230</v>
      </c>
      <c r="C193" s="5">
        <v>0</v>
      </c>
      <c r="D193" s="5">
        <v>0</v>
      </c>
      <c r="E193" s="4" t="s">
        <v>230</v>
      </c>
      <c r="F193" s="4" t="s">
        <v>230</v>
      </c>
    </row>
    <row r="194" spans="1:6" x14ac:dyDescent="0.25">
      <c r="A194" s="4">
        <v>191</v>
      </c>
      <c r="B194" s="4" t="s">
        <v>230</v>
      </c>
      <c r="C194" s="5">
        <v>0</v>
      </c>
      <c r="D194" s="5">
        <v>0</v>
      </c>
      <c r="E194" s="4" t="s">
        <v>230</v>
      </c>
      <c r="F194" s="4" t="s">
        <v>230</v>
      </c>
    </row>
    <row r="195" spans="1:6" x14ac:dyDescent="0.25">
      <c r="A195" s="4">
        <v>192</v>
      </c>
      <c r="B195" s="4" t="s">
        <v>230</v>
      </c>
      <c r="C195" s="5">
        <v>0</v>
      </c>
      <c r="D195" s="5">
        <v>0</v>
      </c>
      <c r="E195" s="4" t="s">
        <v>230</v>
      </c>
      <c r="F195" s="4" t="s">
        <v>230</v>
      </c>
    </row>
    <row r="196" spans="1:6" x14ac:dyDescent="0.25">
      <c r="A196" s="4">
        <v>193</v>
      </c>
      <c r="B196" s="4" t="s">
        <v>230</v>
      </c>
      <c r="C196" s="5">
        <v>0</v>
      </c>
      <c r="D196" s="5">
        <v>0</v>
      </c>
      <c r="E196" s="4" t="s">
        <v>230</v>
      </c>
      <c r="F196" s="4" t="s">
        <v>230</v>
      </c>
    </row>
    <row r="197" spans="1:6" x14ac:dyDescent="0.25">
      <c r="A197" s="4">
        <v>194</v>
      </c>
      <c r="B197" s="4" t="s">
        <v>230</v>
      </c>
      <c r="C197" s="5">
        <v>0</v>
      </c>
      <c r="D197" s="5">
        <v>0</v>
      </c>
      <c r="E197" s="4" t="s">
        <v>230</v>
      </c>
      <c r="F197" s="4" t="s">
        <v>230</v>
      </c>
    </row>
    <row r="198" spans="1:6" x14ac:dyDescent="0.25">
      <c r="A198" s="4">
        <v>195</v>
      </c>
      <c r="B198" s="4" t="s">
        <v>230</v>
      </c>
      <c r="C198" s="5">
        <v>0</v>
      </c>
      <c r="D198" s="5">
        <v>0</v>
      </c>
      <c r="E198" s="4" t="s">
        <v>230</v>
      </c>
      <c r="F198" s="4" t="s">
        <v>230</v>
      </c>
    </row>
    <row r="199" spans="1:6" x14ac:dyDescent="0.25">
      <c r="A199" s="4">
        <v>196</v>
      </c>
      <c r="B199" s="4" t="s">
        <v>230</v>
      </c>
      <c r="C199" s="5">
        <v>0</v>
      </c>
      <c r="D199" s="5">
        <v>0</v>
      </c>
      <c r="E199" s="4" t="s">
        <v>230</v>
      </c>
      <c r="F199" s="4" t="s">
        <v>230</v>
      </c>
    </row>
    <row r="200" spans="1:6" x14ac:dyDescent="0.25">
      <c r="A200" s="4">
        <v>197</v>
      </c>
      <c r="B200" s="4" t="s">
        <v>230</v>
      </c>
      <c r="C200" s="5">
        <v>0</v>
      </c>
      <c r="D200" s="5">
        <v>0</v>
      </c>
      <c r="E200" s="4" t="s">
        <v>230</v>
      </c>
      <c r="F200" s="4" t="s">
        <v>230</v>
      </c>
    </row>
    <row r="201" spans="1:6" x14ac:dyDescent="0.25">
      <c r="A201" s="4">
        <v>198</v>
      </c>
      <c r="B201" s="4" t="s">
        <v>230</v>
      </c>
      <c r="C201" s="5">
        <v>0</v>
      </c>
      <c r="D201" s="5">
        <v>0</v>
      </c>
      <c r="E201" s="4" t="s">
        <v>230</v>
      </c>
      <c r="F201" s="4" t="s">
        <v>230</v>
      </c>
    </row>
    <row r="202" spans="1:6" x14ac:dyDescent="0.25">
      <c r="A202" s="4">
        <v>199</v>
      </c>
      <c r="B202" s="4" t="s">
        <v>230</v>
      </c>
      <c r="C202" s="5">
        <v>0</v>
      </c>
      <c r="D202" s="5">
        <v>0</v>
      </c>
      <c r="E202" s="4" t="s">
        <v>230</v>
      </c>
      <c r="F202" s="4" t="s">
        <v>230</v>
      </c>
    </row>
    <row r="203" spans="1:6" x14ac:dyDescent="0.25">
      <c r="A203" s="4">
        <v>200</v>
      </c>
      <c r="B203" s="4" t="s">
        <v>230</v>
      </c>
      <c r="C203" s="5">
        <v>0</v>
      </c>
      <c r="D203" s="5">
        <v>0</v>
      </c>
      <c r="E203" s="4" t="s">
        <v>230</v>
      </c>
      <c r="F203" s="4" t="s">
        <v>230</v>
      </c>
    </row>
    <row r="204" spans="1:6" x14ac:dyDescent="0.25">
      <c r="A204" s="4">
        <v>201</v>
      </c>
      <c r="B204" s="4" t="s">
        <v>230</v>
      </c>
      <c r="C204" s="5">
        <v>0</v>
      </c>
      <c r="D204" s="5">
        <v>0</v>
      </c>
      <c r="E204" s="4" t="s">
        <v>230</v>
      </c>
      <c r="F204" s="4" t="s">
        <v>230</v>
      </c>
    </row>
    <row r="205" spans="1:6" x14ac:dyDescent="0.25">
      <c r="A205" s="4">
        <v>202</v>
      </c>
      <c r="B205" s="4" t="s">
        <v>230</v>
      </c>
      <c r="C205" s="5">
        <v>0</v>
      </c>
      <c r="D205" s="5">
        <v>0</v>
      </c>
      <c r="E205" s="4" t="s">
        <v>230</v>
      </c>
      <c r="F205" s="4" t="s">
        <v>230</v>
      </c>
    </row>
    <row r="206" spans="1:6" x14ac:dyDescent="0.25">
      <c r="A206" s="4">
        <v>203</v>
      </c>
      <c r="B206" s="4" t="s">
        <v>230</v>
      </c>
      <c r="C206" s="5">
        <v>0</v>
      </c>
      <c r="D206" s="5">
        <v>0</v>
      </c>
      <c r="E206" s="4" t="s">
        <v>230</v>
      </c>
      <c r="F206" s="4" t="s">
        <v>230</v>
      </c>
    </row>
    <row r="207" spans="1:6" x14ac:dyDescent="0.25">
      <c r="A207" s="4">
        <v>204</v>
      </c>
      <c r="B207" s="4" t="s">
        <v>230</v>
      </c>
      <c r="C207" s="5">
        <v>0</v>
      </c>
      <c r="D207" s="5">
        <v>0</v>
      </c>
      <c r="E207" s="4" t="s">
        <v>230</v>
      </c>
      <c r="F207" s="4" t="s">
        <v>230</v>
      </c>
    </row>
    <row r="208" spans="1:6" x14ac:dyDescent="0.25">
      <c r="A208" s="4">
        <v>205</v>
      </c>
      <c r="B208" s="4" t="s">
        <v>230</v>
      </c>
      <c r="C208" s="5">
        <v>0</v>
      </c>
      <c r="D208" s="5">
        <v>0</v>
      </c>
      <c r="E208" s="4" t="s">
        <v>230</v>
      </c>
      <c r="F208" s="4" t="s">
        <v>230</v>
      </c>
    </row>
    <row r="209" spans="1:6" x14ac:dyDescent="0.25">
      <c r="A209" s="4">
        <v>206</v>
      </c>
      <c r="B209" s="4" t="s">
        <v>230</v>
      </c>
      <c r="C209" s="5">
        <v>0</v>
      </c>
      <c r="D209" s="5">
        <v>0</v>
      </c>
      <c r="E209" s="4" t="s">
        <v>230</v>
      </c>
      <c r="F209" s="4" t="s">
        <v>230</v>
      </c>
    </row>
    <row r="210" spans="1:6" x14ac:dyDescent="0.25">
      <c r="A210" s="4">
        <v>207</v>
      </c>
      <c r="B210" s="4" t="s">
        <v>230</v>
      </c>
      <c r="C210" s="5">
        <v>0</v>
      </c>
      <c r="D210" s="5">
        <v>0</v>
      </c>
      <c r="E210" s="4" t="s">
        <v>230</v>
      </c>
      <c r="F210" s="4" t="s">
        <v>230</v>
      </c>
    </row>
    <row r="211" spans="1:6" x14ac:dyDescent="0.25">
      <c r="A211" s="4">
        <v>208</v>
      </c>
      <c r="B211" s="4" t="s">
        <v>230</v>
      </c>
      <c r="C211" s="5">
        <v>0</v>
      </c>
      <c r="D211" s="5">
        <v>0</v>
      </c>
      <c r="E211" s="4" t="s">
        <v>230</v>
      </c>
      <c r="F211" s="4" t="s">
        <v>230</v>
      </c>
    </row>
    <row r="212" spans="1:6" x14ac:dyDescent="0.25">
      <c r="A212" s="4">
        <v>209</v>
      </c>
      <c r="B212" s="4" t="s">
        <v>230</v>
      </c>
      <c r="C212" s="5">
        <v>0</v>
      </c>
      <c r="D212" s="5">
        <v>0</v>
      </c>
      <c r="E212" s="4" t="s">
        <v>230</v>
      </c>
      <c r="F212" s="4" t="s">
        <v>230</v>
      </c>
    </row>
    <row r="213" spans="1:6" x14ac:dyDescent="0.25">
      <c r="A213" s="4">
        <v>210</v>
      </c>
      <c r="B213" s="4" t="s">
        <v>230</v>
      </c>
      <c r="C213" s="5">
        <v>0</v>
      </c>
      <c r="D213" s="5">
        <v>0</v>
      </c>
      <c r="E213" s="4" t="s">
        <v>230</v>
      </c>
      <c r="F213" s="4" t="s">
        <v>230</v>
      </c>
    </row>
    <row r="214" spans="1:6" x14ac:dyDescent="0.25">
      <c r="A214" s="4">
        <v>211</v>
      </c>
      <c r="B214" s="4" t="s">
        <v>230</v>
      </c>
      <c r="C214" s="5">
        <v>0</v>
      </c>
      <c r="D214" s="5">
        <v>0</v>
      </c>
      <c r="E214" s="4" t="s">
        <v>230</v>
      </c>
      <c r="F214" s="4" t="s">
        <v>230</v>
      </c>
    </row>
    <row r="215" spans="1:6" x14ac:dyDescent="0.25">
      <c r="A215" s="4">
        <v>212</v>
      </c>
      <c r="B215" s="4" t="s">
        <v>230</v>
      </c>
      <c r="C215" s="5">
        <v>0</v>
      </c>
      <c r="D215" s="5">
        <v>0</v>
      </c>
      <c r="E215" s="4" t="s">
        <v>230</v>
      </c>
      <c r="F215" s="4" t="s">
        <v>230</v>
      </c>
    </row>
    <row r="216" spans="1:6" x14ac:dyDescent="0.25">
      <c r="A216" s="4">
        <v>213</v>
      </c>
      <c r="B216" s="4" t="s">
        <v>230</v>
      </c>
      <c r="C216" s="5">
        <v>0</v>
      </c>
      <c r="D216" s="5">
        <v>0</v>
      </c>
      <c r="E216" s="4" t="s">
        <v>230</v>
      </c>
      <c r="F216" s="4" t="s">
        <v>230</v>
      </c>
    </row>
    <row r="217" spans="1:6" x14ac:dyDescent="0.25">
      <c r="A217" s="4">
        <v>214</v>
      </c>
      <c r="B217" s="4" t="s">
        <v>230</v>
      </c>
      <c r="C217" s="5">
        <v>0</v>
      </c>
      <c r="D217" s="5">
        <v>0</v>
      </c>
      <c r="E217" s="4" t="s">
        <v>230</v>
      </c>
      <c r="F217" s="4" t="s">
        <v>230</v>
      </c>
    </row>
    <row r="218" spans="1:6" x14ac:dyDescent="0.25">
      <c r="A218" s="4">
        <v>215</v>
      </c>
      <c r="B218" s="4" t="s">
        <v>230</v>
      </c>
      <c r="C218" s="5">
        <v>0</v>
      </c>
      <c r="D218" s="5">
        <v>0</v>
      </c>
      <c r="E218" s="4" t="s">
        <v>230</v>
      </c>
      <c r="F218" s="4" t="s">
        <v>230</v>
      </c>
    </row>
    <row r="219" spans="1:6" x14ac:dyDescent="0.25">
      <c r="A219" s="4">
        <v>216</v>
      </c>
      <c r="B219" s="4" t="s">
        <v>230</v>
      </c>
      <c r="C219" s="5">
        <v>0</v>
      </c>
      <c r="D219" s="5">
        <v>0</v>
      </c>
      <c r="E219" s="4" t="s">
        <v>230</v>
      </c>
      <c r="F219" s="4" t="s">
        <v>230</v>
      </c>
    </row>
    <row r="220" spans="1:6" x14ac:dyDescent="0.25">
      <c r="A220" s="4">
        <v>217</v>
      </c>
      <c r="B220" s="4" t="s">
        <v>230</v>
      </c>
      <c r="C220" s="5">
        <v>0</v>
      </c>
      <c r="D220" s="5">
        <v>0</v>
      </c>
      <c r="E220" s="4" t="s">
        <v>230</v>
      </c>
      <c r="F220" s="4" t="s">
        <v>230</v>
      </c>
    </row>
    <row r="221" spans="1:6" x14ac:dyDescent="0.25">
      <c r="A221" s="4">
        <v>218</v>
      </c>
      <c r="B221" s="4" t="s">
        <v>230</v>
      </c>
      <c r="C221" s="5">
        <v>0</v>
      </c>
      <c r="D221" s="5">
        <v>0</v>
      </c>
      <c r="E221" s="4" t="s">
        <v>230</v>
      </c>
      <c r="F221" s="4" t="s">
        <v>230</v>
      </c>
    </row>
    <row r="222" spans="1:6" x14ac:dyDescent="0.25">
      <c r="A222" s="4">
        <v>219</v>
      </c>
      <c r="B222" s="4" t="s">
        <v>230</v>
      </c>
      <c r="C222" s="5">
        <v>0</v>
      </c>
      <c r="D222" s="5">
        <v>0</v>
      </c>
      <c r="E222" s="4" t="s">
        <v>230</v>
      </c>
      <c r="F222" s="4" t="s">
        <v>230</v>
      </c>
    </row>
    <row r="223" spans="1:6" x14ac:dyDescent="0.25">
      <c r="A223" s="4">
        <v>220</v>
      </c>
      <c r="B223" s="4" t="s">
        <v>230</v>
      </c>
      <c r="C223" s="5">
        <v>0</v>
      </c>
      <c r="D223" s="5">
        <v>0</v>
      </c>
      <c r="E223" s="4" t="s">
        <v>230</v>
      </c>
      <c r="F223" s="4" t="s">
        <v>230</v>
      </c>
    </row>
    <row r="224" spans="1:6" x14ac:dyDescent="0.25">
      <c r="A224" s="4">
        <v>221</v>
      </c>
      <c r="B224" s="4" t="s">
        <v>230</v>
      </c>
      <c r="C224" s="5">
        <v>0</v>
      </c>
      <c r="D224" s="5">
        <v>0</v>
      </c>
      <c r="E224" s="4" t="s">
        <v>230</v>
      </c>
      <c r="F224" s="4" t="s">
        <v>230</v>
      </c>
    </row>
    <row r="225" spans="1:6" x14ac:dyDescent="0.25">
      <c r="A225" s="4">
        <v>222</v>
      </c>
      <c r="B225" s="4" t="s">
        <v>230</v>
      </c>
      <c r="C225" s="5">
        <v>0</v>
      </c>
      <c r="D225" s="5">
        <v>0</v>
      </c>
      <c r="E225" s="4" t="s">
        <v>230</v>
      </c>
      <c r="F225" s="4" t="s">
        <v>230</v>
      </c>
    </row>
    <row r="226" spans="1:6" x14ac:dyDescent="0.25">
      <c r="A226" s="4">
        <v>223</v>
      </c>
      <c r="B226" s="4" t="s">
        <v>230</v>
      </c>
      <c r="C226" s="5">
        <v>0</v>
      </c>
      <c r="D226" s="5">
        <v>0</v>
      </c>
      <c r="E226" s="4" t="s">
        <v>230</v>
      </c>
      <c r="F226" s="4" t="s">
        <v>230</v>
      </c>
    </row>
    <row r="227" spans="1:6" x14ac:dyDescent="0.25">
      <c r="A227" s="4">
        <v>224</v>
      </c>
      <c r="B227" s="4" t="s">
        <v>230</v>
      </c>
      <c r="C227" s="5">
        <v>0</v>
      </c>
      <c r="D227" s="5">
        <v>0</v>
      </c>
      <c r="E227" s="4" t="s">
        <v>230</v>
      </c>
      <c r="F227" s="4" t="s">
        <v>230</v>
      </c>
    </row>
    <row r="228" spans="1:6" x14ac:dyDescent="0.25">
      <c r="A228" s="4">
        <v>225</v>
      </c>
      <c r="B228" s="4" t="s">
        <v>230</v>
      </c>
      <c r="C228" s="5">
        <v>0</v>
      </c>
      <c r="D228" s="5">
        <v>0</v>
      </c>
      <c r="E228" s="4" t="s">
        <v>230</v>
      </c>
      <c r="F228" s="4" t="s">
        <v>230</v>
      </c>
    </row>
    <row r="229" spans="1:6" x14ac:dyDescent="0.25">
      <c r="A229" s="4">
        <v>226</v>
      </c>
      <c r="B229" s="4" t="s">
        <v>230</v>
      </c>
      <c r="C229" s="5">
        <v>0</v>
      </c>
      <c r="D229" s="5">
        <v>0</v>
      </c>
      <c r="E229" s="4" t="s">
        <v>230</v>
      </c>
      <c r="F229" s="4" t="s">
        <v>230</v>
      </c>
    </row>
    <row r="230" spans="1:6" x14ac:dyDescent="0.25">
      <c r="A230" s="4">
        <v>227</v>
      </c>
      <c r="B230" s="4" t="s">
        <v>230</v>
      </c>
      <c r="C230" s="5">
        <v>0</v>
      </c>
      <c r="D230" s="5">
        <v>0</v>
      </c>
      <c r="E230" s="4" t="s">
        <v>230</v>
      </c>
      <c r="F230" s="4" t="s">
        <v>230</v>
      </c>
    </row>
    <row r="231" spans="1:6" x14ac:dyDescent="0.25">
      <c r="A231" s="4">
        <v>228</v>
      </c>
      <c r="B231" s="4" t="s">
        <v>230</v>
      </c>
      <c r="C231" s="5">
        <v>0</v>
      </c>
      <c r="D231" s="5">
        <v>0</v>
      </c>
      <c r="E231" s="4" t="s">
        <v>230</v>
      </c>
      <c r="F231" s="4" t="s">
        <v>230</v>
      </c>
    </row>
    <row r="232" spans="1:6" x14ac:dyDescent="0.25">
      <c r="A232" s="4">
        <v>229</v>
      </c>
      <c r="B232" s="4" t="s">
        <v>230</v>
      </c>
      <c r="C232" s="5">
        <v>0</v>
      </c>
      <c r="D232" s="5">
        <v>0</v>
      </c>
      <c r="E232" s="4" t="s">
        <v>230</v>
      </c>
      <c r="F232" s="4" t="s">
        <v>230</v>
      </c>
    </row>
    <row r="233" spans="1:6" x14ac:dyDescent="0.25">
      <c r="A233" s="4">
        <v>230</v>
      </c>
      <c r="B233" s="4" t="s">
        <v>230</v>
      </c>
      <c r="C233" s="5">
        <v>0</v>
      </c>
      <c r="D233" s="5">
        <v>0</v>
      </c>
      <c r="E233" s="4" t="s">
        <v>230</v>
      </c>
      <c r="F233" s="4" t="s">
        <v>230</v>
      </c>
    </row>
    <row r="234" spans="1:6" x14ac:dyDescent="0.25">
      <c r="A234" s="4">
        <v>231</v>
      </c>
      <c r="B234" s="4" t="s">
        <v>230</v>
      </c>
      <c r="C234" s="5">
        <v>0</v>
      </c>
      <c r="D234" s="5">
        <v>0</v>
      </c>
      <c r="E234" s="4" t="s">
        <v>230</v>
      </c>
      <c r="F234" s="4" t="s">
        <v>230</v>
      </c>
    </row>
    <row r="235" spans="1:6" x14ac:dyDescent="0.25">
      <c r="A235" s="4">
        <v>232</v>
      </c>
      <c r="B235" s="4" t="s">
        <v>230</v>
      </c>
      <c r="C235" s="5">
        <v>0</v>
      </c>
      <c r="D235" s="5">
        <v>0</v>
      </c>
      <c r="E235" s="4" t="s">
        <v>230</v>
      </c>
      <c r="F235" s="4" t="s">
        <v>230</v>
      </c>
    </row>
    <row r="236" spans="1:6" x14ac:dyDescent="0.25">
      <c r="A236" s="4">
        <v>233</v>
      </c>
      <c r="B236" s="4" t="s">
        <v>230</v>
      </c>
      <c r="C236" s="5">
        <v>0</v>
      </c>
      <c r="D236" s="5">
        <v>0</v>
      </c>
      <c r="E236" s="4" t="s">
        <v>230</v>
      </c>
      <c r="F236" s="4" t="s">
        <v>230</v>
      </c>
    </row>
    <row r="237" spans="1:6" x14ac:dyDescent="0.25">
      <c r="A237" s="4">
        <v>234</v>
      </c>
      <c r="B237" s="4" t="s">
        <v>230</v>
      </c>
      <c r="C237" s="5">
        <v>0</v>
      </c>
      <c r="D237" s="5">
        <v>0</v>
      </c>
      <c r="E237" s="4" t="s">
        <v>230</v>
      </c>
      <c r="F237" s="4" t="s">
        <v>230</v>
      </c>
    </row>
    <row r="238" spans="1:6" x14ac:dyDescent="0.25">
      <c r="A238" s="4">
        <v>235</v>
      </c>
      <c r="B238" s="4" t="s">
        <v>230</v>
      </c>
      <c r="C238" s="5">
        <v>3065.79</v>
      </c>
      <c r="D238" s="5">
        <v>2884.6099999999997</v>
      </c>
      <c r="E238" s="4" t="s">
        <v>230</v>
      </c>
      <c r="F238" s="4" t="s">
        <v>230</v>
      </c>
    </row>
    <row r="239" spans="1:6" x14ac:dyDescent="0.25">
      <c r="A239" s="4">
        <v>236</v>
      </c>
      <c r="B239" s="4" t="s">
        <v>230</v>
      </c>
      <c r="C239" s="5">
        <v>4974.12</v>
      </c>
      <c r="D239" s="5">
        <v>4469.49</v>
      </c>
      <c r="E239" s="4" t="s">
        <v>230</v>
      </c>
      <c r="F239" s="4" t="s">
        <v>230</v>
      </c>
    </row>
    <row r="240" spans="1:6" x14ac:dyDescent="0.25">
      <c r="A240" s="4">
        <v>237</v>
      </c>
      <c r="B240" s="4" t="s">
        <v>230</v>
      </c>
      <c r="C240" s="5">
        <v>4161.04</v>
      </c>
      <c r="D240" s="5">
        <v>3745.8999999999996</v>
      </c>
      <c r="E240" s="4" t="s">
        <v>230</v>
      </c>
      <c r="F240" s="4" t="s">
        <v>230</v>
      </c>
    </row>
    <row r="241" spans="1:6" x14ac:dyDescent="0.25">
      <c r="A241" s="4">
        <v>238</v>
      </c>
      <c r="B241" s="4" t="s">
        <v>230</v>
      </c>
      <c r="C241" s="5">
        <v>4161.04</v>
      </c>
      <c r="D241" s="5">
        <v>3847.85</v>
      </c>
      <c r="E241" s="4" t="s">
        <v>230</v>
      </c>
      <c r="F241" s="4" t="s">
        <v>230</v>
      </c>
    </row>
    <row r="242" spans="1:6" x14ac:dyDescent="0.25">
      <c r="A242" s="4">
        <v>239</v>
      </c>
      <c r="B242" s="4" t="s">
        <v>230</v>
      </c>
      <c r="C242" s="5">
        <v>4161.04</v>
      </c>
      <c r="D242" s="5">
        <v>3746.2</v>
      </c>
      <c r="E242" s="4" t="s">
        <v>230</v>
      </c>
      <c r="F242" s="4" t="s">
        <v>230</v>
      </c>
    </row>
    <row r="243" spans="1:6" x14ac:dyDescent="0.25">
      <c r="A243" s="4">
        <v>240</v>
      </c>
      <c r="B243" s="4" t="s">
        <v>230</v>
      </c>
      <c r="C243" s="5">
        <v>4161.04</v>
      </c>
      <c r="D243" s="5">
        <v>3746.34</v>
      </c>
      <c r="E243" s="4" t="s">
        <v>230</v>
      </c>
      <c r="F243" s="4" t="s">
        <v>230</v>
      </c>
    </row>
    <row r="244" spans="1:6" x14ac:dyDescent="0.25">
      <c r="A244" s="4">
        <v>241</v>
      </c>
      <c r="B244" s="4" t="s">
        <v>230</v>
      </c>
      <c r="C244" s="5">
        <v>4161.04</v>
      </c>
      <c r="D244" s="5">
        <v>3746.25</v>
      </c>
      <c r="E244" s="4" t="s">
        <v>230</v>
      </c>
      <c r="F244" s="4" t="s">
        <v>230</v>
      </c>
    </row>
    <row r="245" spans="1:6" x14ac:dyDescent="0.25">
      <c r="A245" s="4">
        <v>242</v>
      </c>
      <c r="B245" s="4" t="s">
        <v>230</v>
      </c>
      <c r="C245" s="5">
        <v>4161.04</v>
      </c>
      <c r="D245" s="5">
        <v>3746.34</v>
      </c>
      <c r="E245" s="4" t="s">
        <v>230</v>
      </c>
      <c r="F245" s="4" t="s">
        <v>230</v>
      </c>
    </row>
    <row r="246" spans="1:6" x14ac:dyDescent="0.25">
      <c r="A246" s="4">
        <v>243</v>
      </c>
      <c r="B246" s="4" t="s">
        <v>230</v>
      </c>
      <c r="C246" s="5">
        <v>4161.04</v>
      </c>
      <c r="D246" s="5">
        <v>3746.34</v>
      </c>
      <c r="E246" s="4" t="s">
        <v>230</v>
      </c>
      <c r="F246" s="4" t="s">
        <v>230</v>
      </c>
    </row>
    <row r="247" spans="1:6" x14ac:dyDescent="0.25">
      <c r="A247" s="4">
        <v>244</v>
      </c>
      <c r="B247" s="4" t="s">
        <v>230</v>
      </c>
      <c r="C247" s="5">
        <v>3065.79</v>
      </c>
      <c r="D247" s="5">
        <v>2884.6099999999997</v>
      </c>
      <c r="E247" s="4" t="s">
        <v>230</v>
      </c>
      <c r="F247" s="4" t="s">
        <v>230</v>
      </c>
    </row>
    <row r="248" spans="1:6" x14ac:dyDescent="0.25">
      <c r="A248" s="4">
        <v>245</v>
      </c>
      <c r="B248" s="4" t="s">
        <v>230</v>
      </c>
      <c r="C248" s="5">
        <v>3065.79</v>
      </c>
      <c r="D248" s="5">
        <v>2884.91</v>
      </c>
      <c r="E248" s="4" t="s">
        <v>230</v>
      </c>
      <c r="F248" s="4" t="s">
        <v>230</v>
      </c>
    </row>
    <row r="249" spans="1:6" x14ac:dyDescent="0.25">
      <c r="A249" s="4">
        <v>246</v>
      </c>
      <c r="B249" s="4" t="s">
        <v>230</v>
      </c>
      <c r="C249" s="5">
        <v>4974.12</v>
      </c>
      <c r="D249" s="5">
        <v>4469.49</v>
      </c>
      <c r="E249" s="4" t="s">
        <v>230</v>
      </c>
      <c r="F249" s="4" t="s">
        <v>230</v>
      </c>
    </row>
    <row r="250" spans="1:6" x14ac:dyDescent="0.25">
      <c r="A250" s="4">
        <v>247</v>
      </c>
      <c r="B250" s="4" t="s">
        <v>230</v>
      </c>
      <c r="C250" s="5">
        <v>4161.04</v>
      </c>
      <c r="D250" s="5">
        <v>3847.92</v>
      </c>
      <c r="E250" s="4" t="s">
        <v>230</v>
      </c>
      <c r="F250" s="4" t="s">
        <v>230</v>
      </c>
    </row>
    <row r="251" spans="1:6" x14ac:dyDescent="0.25">
      <c r="A251" s="4">
        <v>248</v>
      </c>
      <c r="B251" s="4" t="s">
        <v>230</v>
      </c>
      <c r="C251" s="5">
        <v>4161.04</v>
      </c>
      <c r="D251" s="5">
        <v>3746.0699999999997</v>
      </c>
      <c r="E251" s="4" t="s">
        <v>230</v>
      </c>
      <c r="F251" s="4" t="s">
        <v>230</v>
      </c>
    </row>
    <row r="252" spans="1:6" x14ac:dyDescent="0.25">
      <c r="A252" s="4">
        <v>249</v>
      </c>
      <c r="B252" s="4" t="s">
        <v>230</v>
      </c>
      <c r="C252" s="5">
        <v>4161.04</v>
      </c>
      <c r="D252" s="5">
        <v>3746.09</v>
      </c>
      <c r="E252" s="4" t="s">
        <v>230</v>
      </c>
      <c r="F252" s="4" t="s">
        <v>230</v>
      </c>
    </row>
    <row r="253" spans="1:6" x14ac:dyDescent="0.25">
      <c r="A253" s="4">
        <v>250</v>
      </c>
      <c r="B253" s="4" t="s">
        <v>230</v>
      </c>
      <c r="C253" s="5">
        <v>4974.12</v>
      </c>
      <c r="D253" s="5">
        <v>4385.7</v>
      </c>
      <c r="E253" s="4" t="s">
        <v>230</v>
      </c>
      <c r="F253" s="4" t="s">
        <v>230</v>
      </c>
    </row>
    <row r="254" spans="1:6" x14ac:dyDescent="0.25">
      <c r="A254" s="4">
        <v>251</v>
      </c>
      <c r="B254" s="4" t="s">
        <v>230</v>
      </c>
      <c r="C254" s="5">
        <v>4974.12</v>
      </c>
      <c r="D254" s="5">
        <v>4469.6100000000006</v>
      </c>
      <c r="E254" s="4" t="s">
        <v>230</v>
      </c>
      <c r="F254" s="4" t="s">
        <v>230</v>
      </c>
    </row>
    <row r="255" spans="1:6" x14ac:dyDescent="0.25">
      <c r="A255" s="4">
        <v>252</v>
      </c>
      <c r="B255" s="4" t="s">
        <v>230</v>
      </c>
      <c r="C255" s="5">
        <v>4161.04</v>
      </c>
      <c r="D255" s="5">
        <v>3746.0299999999997</v>
      </c>
      <c r="E255" s="4" t="s">
        <v>230</v>
      </c>
      <c r="F255" s="4" t="s">
        <v>230</v>
      </c>
    </row>
    <row r="256" spans="1:6" x14ac:dyDescent="0.25">
      <c r="A256" s="4">
        <v>253</v>
      </c>
      <c r="B256" s="4" t="s">
        <v>230</v>
      </c>
      <c r="C256" s="5">
        <v>4161.04</v>
      </c>
      <c r="D256" s="5">
        <v>3746.16</v>
      </c>
      <c r="E256" s="4" t="s">
        <v>230</v>
      </c>
      <c r="F256" s="4" t="s">
        <v>230</v>
      </c>
    </row>
    <row r="257" spans="1:6" x14ac:dyDescent="0.25">
      <c r="A257" s="4">
        <v>254</v>
      </c>
      <c r="B257" s="4" t="s">
        <v>230</v>
      </c>
      <c r="C257" s="5">
        <v>3065.79</v>
      </c>
      <c r="D257" s="5">
        <v>2884.6099999999997</v>
      </c>
      <c r="E257" s="4" t="s">
        <v>230</v>
      </c>
      <c r="F257" s="4" t="s">
        <v>230</v>
      </c>
    </row>
    <row r="258" spans="1:6" x14ac:dyDescent="0.25">
      <c r="A258" s="4">
        <v>255</v>
      </c>
      <c r="B258" s="4" t="s">
        <v>230</v>
      </c>
      <c r="C258" s="5">
        <v>4161.04</v>
      </c>
      <c r="D258" s="5">
        <v>3746.16</v>
      </c>
      <c r="E258" s="4" t="s">
        <v>230</v>
      </c>
      <c r="F258" s="4" t="s">
        <v>230</v>
      </c>
    </row>
    <row r="259" spans="1:6" x14ac:dyDescent="0.25">
      <c r="A259" s="4">
        <v>256</v>
      </c>
      <c r="B259" s="4" t="s">
        <v>230</v>
      </c>
      <c r="C259" s="5">
        <v>4161.04</v>
      </c>
      <c r="D259" s="5">
        <v>3746.25</v>
      </c>
      <c r="E259" s="4" t="s">
        <v>230</v>
      </c>
      <c r="F259" s="4" t="s">
        <v>230</v>
      </c>
    </row>
    <row r="260" spans="1:6" x14ac:dyDescent="0.25">
      <c r="A260" s="4">
        <v>257</v>
      </c>
      <c r="B260" s="4" t="s">
        <v>230</v>
      </c>
      <c r="C260" s="5">
        <v>3065.79</v>
      </c>
      <c r="D260" s="5">
        <v>2884.91</v>
      </c>
      <c r="E260" s="4" t="s">
        <v>230</v>
      </c>
      <c r="F260" s="4" t="s">
        <v>230</v>
      </c>
    </row>
    <row r="261" spans="1:6" x14ac:dyDescent="0.25">
      <c r="A261" s="4">
        <v>258</v>
      </c>
      <c r="B261" s="4" t="s">
        <v>230</v>
      </c>
      <c r="C261" s="5">
        <v>4974.12</v>
      </c>
      <c r="D261" s="5">
        <v>4385.53</v>
      </c>
      <c r="E261" s="4" t="s">
        <v>230</v>
      </c>
      <c r="F261" s="4" t="s">
        <v>230</v>
      </c>
    </row>
    <row r="262" spans="1:6" x14ac:dyDescent="0.25">
      <c r="A262" s="4">
        <v>259</v>
      </c>
      <c r="B262" s="4" t="s">
        <v>230</v>
      </c>
      <c r="C262" s="5">
        <v>4161.04</v>
      </c>
      <c r="D262" s="5">
        <v>3746.34</v>
      </c>
      <c r="E262" s="4" t="s">
        <v>230</v>
      </c>
      <c r="F262" s="4" t="s">
        <v>230</v>
      </c>
    </row>
    <row r="263" spans="1:6" x14ac:dyDescent="0.25">
      <c r="A263" s="4">
        <v>260</v>
      </c>
      <c r="B263" s="4" t="s">
        <v>230</v>
      </c>
      <c r="C263" s="5">
        <v>4161.04</v>
      </c>
      <c r="D263" s="5">
        <v>3745.8999999999996</v>
      </c>
      <c r="E263" s="4" t="s">
        <v>230</v>
      </c>
      <c r="F263" s="4" t="s">
        <v>230</v>
      </c>
    </row>
    <row r="264" spans="1:6" x14ac:dyDescent="0.25">
      <c r="A264" s="4">
        <v>261</v>
      </c>
      <c r="B264" s="4" t="s">
        <v>230</v>
      </c>
      <c r="C264" s="5">
        <v>4161.04</v>
      </c>
      <c r="D264" s="5">
        <v>3745.8999999999996</v>
      </c>
      <c r="E264" s="4" t="s">
        <v>230</v>
      </c>
      <c r="F264" s="4" t="s">
        <v>230</v>
      </c>
    </row>
    <row r="265" spans="1:6" x14ac:dyDescent="0.25">
      <c r="A265" s="4">
        <v>262</v>
      </c>
      <c r="B265" s="4" t="s">
        <v>230</v>
      </c>
      <c r="C265" s="5">
        <v>4161.04</v>
      </c>
      <c r="D265" s="5">
        <v>3746.05</v>
      </c>
      <c r="E265" s="4" t="s">
        <v>230</v>
      </c>
      <c r="F265" s="4" t="s">
        <v>230</v>
      </c>
    </row>
    <row r="266" spans="1:6" x14ac:dyDescent="0.25">
      <c r="A266" s="4">
        <v>263</v>
      </c>
      <c r="B266" s="4" t="s">
        <v>230</v>
      </c>
      <c r="C266" s="5">
        <v>3065.79</v>
      </c>
      <c r="D266" s="5">
        <v>2884.91</v>
      </c>
      <c r="E266" s="4" t="s">
        <v>230</v>
      </c>
      <c r="F266" s="4" t="s">
        <v>230</v>
      </c>
    </row>
    <row r="267" spans="1:6" x14ac:dyDescent="0.25">
      <c r="A267" s="4">
        <v>264</v>
      </c>
      <c r="B267" s="4" t="s">
        <v>230</v>
      </c>
      <c r="C267" s="5">
        <v>4161.04</v>
      </c>
      <c r="D267" s="5">
        <v>3746.0299999999997</v>
      </c>
      <c r="E267" s="4" t="s">
        <v>230</v>
      </c>
      <c r="F267" s="4" t="s">
        <v>230</v>
      </c>
    </row>
    <row r="268" spans="1:6" x14ac:dyDescent="0.25">
      <c r="A268" s="4">
        <v>265</v>
      </c>
      <c r="B268" s="4" t="s">
        <v>230</v>
      </c>
      <c r="C268" s="5">
        <v>0</v>
      </c>
      <c r="D268" s="5">
        <v>0</v>
      </c>
      <c r="E268" s="4" t="s">
        <v>230</v>
      </c>
      <c r="F268" s="4" t="s">
        <v>230</v>
      </c>
    </row>
    <row r="269" spans="1:6" x14ac:dyDescent="0.25">
      <c r="A269" s="4">
        <v>266</v>
      </c>
      <c r="B269" s="4" t="s">
        <v>230</v>
      </c>
      <c r="C269" s="5">
        <v>4161.04</v>
      </c>
      <c r="D269" s="5">
        <v>3746.16</v>
      </c>
      <c r="E269" s="4" t="s">
        <v>230</v>
      </c>
      <c r="F269" s="4" t="s">
        <v>230</v>
      </c>
    </row>
    <row r="270" spans="1:6" x14ac:dyDescent="0.25">
      <c r="A270" s="4">
        <v>267</v>
      </c>
      <c r="B270" s="4" t="s">
        <v>230</v>
      </c>
      <c r="C270" s="5">
        <v>4161.04</v>
      </c>
      <c r="D270" s="5">
        <v>3746.16</v>
      </c>
      <c r="E270" s="4" t="s">
        <v>230</v>
      </c>
      <c r="F270" s="4" t="s">
        <v>230</v>
      </c>
    </row>
    <row r="271" spans="1:6" x14ac:dyDescent="0.25">
      <c r="A271" s="4">
        <v>268</v>
      </c>
      <c r="B271" s="4" t="s">
        <v>230</v>
      </c>
      <c r="C271" s="5">
        <v>4161.04</v>
      </c>
      <c r="D271" s="5">
        <v>3746.34</v>
      </c>
      <c r="E271" s="4" t="s">
        <v>230</v>
      </c>
      <c r="F271" s="4" t="s">
        <v>230</v>
      </c>
    </row>
    <row r="272" spans="1:6" x14ac:dyDescent="0.25">
      <c r="A272" s="4">
        <v>269</v>
      </c>
      <c r="B272" s="4" t="s">
        <v>230</v>
      </c>
      <c r="C272" s="5">
        <v>4974.12</v>
      </c>
      <c r="D272" s="5">
        <v>4385.46</v>
      </c>
      <c r="E272" s="4" t="s">
        <v>230</v>
      </c>
      <c r="F272" s="4" t="s">
        <v>230</v>
      </c>
    </row>
    <row r="273" spans="1:6" x14ac:dyDescent="0.25">
      <c r="A273" s="4">
        <v>270</v>
      </c>
      <c r="B273" s="4" t="s">
        <v>230</v>
      </c>
      <c r="C273" s="5">
        <v>4161.04</v>
      </c>
      <c r="D273" s="5">
        <v>3746.09</v>
      </c>
      <c r="E273" s="4" t="s">
        <v>230</v>
      </c>
      <c r="F273" s="4" t="s">
        <v>230</v>
      </c>
    </row>
    <row r="274" spans="1:6" x14ac:dyDescent="0.25">
      <c r="A274" s="4">
        <v>271</v>
      </c>
      <c r="B274" s="4" t="s">
        <v>230</v>
      </c>
      <c r="C274" s="5">
        <v>4161.04</v>
      </c>
      <c r="D274" s="5">
        <v>3746.34</v>
      </c>
      <c r="E274" s="4" t="s">
        <v>230</v>
      </c>
      <c r="F274" s="4" t="s">
        <v>230</v>
      </c>
    </row>
    <row r="275" spans="1:6" x14ac:dyDescent="0.25">
      <c r="A275" s="4">
        <v>272</v>
      </c>
      <c r="B275" s="4" t="s">
        <v>230</v>
      </c>
      <c r="C275" s="5">
        <v>4161.04</v>
      </c>
      <c r="D275" s="5">
        <v>3746.3</v>
      </c>
      <c r="E275" s="4" t="s">
        <v>230</v>
      </c>
      <c r="F275" s="4" t="s">
        <v>230</v>
      </c>
    </row>
    <row r="276" spans="1:6" x14ac:dyDescent="0.25">
      <c r="A276" s="4">
        <v>273</v>
      </c>
      <c r="B276" s="4" t="s">
        <v>230</v>
      </c>
      <c r="C276" s="5">
        <v>4161.04</v>
      </c>
      <c r="D276" s="5">
        <v>3746.0600000000004</v>
      </c>
      <c r="E276" s="4" t="s">
        <v>230</v>
      </c>
      <c r="F276" s="4" t="s">
        <v>230</v>
      </c>
    </row>
    <row r="277" spans="1:6" x14ac:dyDescent="0.25">
      <c r="A277" s="4">
        <v>274</v>
      </c>
      <c r="B277" s="4" t="s">
        <v>230</v>
      </c>
      <c r="C277" s="5">
        <v>4161.04</v>
      </c>
      <c r="D277" s="5">
        <v>3746</v>
      </c>
      <c r="E277" s="4" t="s">
        <v>230</v>
      </c>
      <c r="F277" s="4" t="s">
        <v>230</v>
      </c>
    </row>
    <row r="278" spans="1:6" x14ac:dyDescent="0.25">
      <c r="A278" s="4">
        <v>275</v>
      </c>
      <c r="B278" s="4" t="s">
        <v>230</v>
      </c>
      <c r="C278" s="5">
        <v>3065.79</v>
      </c>
      <c r="D278" s="5">
        <v>2884.6099999999997</v>
      </c>
      <c r="E278" s="4" t="s">
        <v>230</v>
      </c>
      <c r="F278" s="4" t="s">
        <v>230</v>
      </c>
    </row>
    <row r="279" spans="1:6" x14ac:dyDescent="0.25">
      <c r="A279" s="4">
        <v>276</v>
      </c>
      <c r="B279" s="4" t="s">
        <v>230</v>
      </c>
      <c r="C279" s="5">
        <v>4161.04</v>
      </c>
      <c r="D279" s="5">
        <v>3746.34</v>
      </c>
      <c r="E279" s="4" t="s">
        <v>230</v>
      </c>
      <c r="F279" s="4" t="s">
        <v>230</v>
      </c>
    </row>
    <row r="280" spans="1:6" x14ac:dyDescent="0.25">
      <c r="A280" s="4">
        <v>277</v>
      </c>
      <c r="B280" s="4" t="s">
        <v>230</v>
      </c>
      <c r="C280" s="5">
        <v>4161.04</v>
      </c>
      <c r="D280" s="5">
        <v>3746.25</v>
      </c>
      <c r="E280" s="4" t="s">
        <v>230</v>
      </c>
      <c r="F280" s="4" t="s">
        <v>230</v>
      </c>
    </row>
    <row r="281" spans="1:6" x14ac:dyDescent="0.25">
      <c r="A281" s="4">
        <v>278</v>
      </c>
      <c r="B281" s="4" t="s">
        <v>230</v>
      </c>
      <c r="C281" s="5">
        <v>3065.79</v>
      </c>
      <c r="D281" s="5">
        <v>2884.6099999999997</v>
      </c>
      <c r="E281" s="4" t="s">
        <v>230</v>
      </c>
      <c r="F281" s="4" t="s">
        <v>230</v>
      </c>
    </row>
    <row r="282" spans="1:6" x14ac:dyDescent="0.25">
      <c r="A282" s="4">
        <v>279</v>
      </c>
      <c r="B282" s="4" t="s">
        <v>230</v>
      </c>
      <c r="C282" s="5">
        <v>4161.04</v>
      </c>
      <c r="D282" s="5">
        <v>3746.21</v>
      </c>
      <c r="E282" s="4" t="s">
        <v>230</v>
      </c>
      <c r="F282" s="4" t="s">
        <v>230</v>
      </c>
    </row>
    <row r="283" spans="1:6" x14ac:dyDescent="0.25">
      <c r="A283" s="4">
        <v>280</v>
      </c>
      <c r="B283" s="4" t="s">
        <v>230</v>
      </c>
      <c r="C283" s="5">
        <v>4161.04</v>
      </c>
      <c r="D283" s="5">
        <v>3746.0200000000004</v>
      </c>
      <c r="E283" s="4" t="s">
        <v>230</v>
      </c>
      <c r="F283" s="4" t="s">
        <v>230</v>
      </c>
    </row>
    <row r="284" spans="1:6" x14ac:dyDescent="0.25">
      <c r="A284" s="4">
        <v>281</v>
      </c>
      <c r="B284" s="4" t="s">
        <v>230</v>
      </c>
      <c r="C284" s="5">
        <v>3065.79</v>
      </c>
      <c r="D284" s="5">
        <v>2884.6099999999997</v>
      </c>
      <c r="E284" s="4" t="s">
        <v>230</v>
      </c>
      <c r="F284" s="4" t="s">
        <v>230</v>
      </c>
    </row>
    <row r="285" spans="1:6" x14ac:dyDescent="0.25">
      <c r="A285" s="4">
        <v>282</v>
      </c>
      <c r="B285" s="4" t="s">
        <v>230</v>
      </c>
      <c r="C285" s="5">
        <v>4161.04</v>
      </c>
      <c r="D285" s="5">
        <v>3746.3</v>
      </c>
      <c r="E285" s="4" t="s">
        <v>230</v>
      </c>
      <c r="F285" s="4" t="s">
        <v>230</v>
      </c>
    </row>
    <row r="286" spans="1:6" x14ac:dyDescent="0.25">
      <c r="A286" s="4">
        <v>283</v>
      </c>
      <c r="B286" s="4" t="s">
        <v>230</v>
      </c>
      <c r="C286" s="5">
        <v>4161.04</v>
      </c>
      <c r="D286" s="5">
        <v>3746.34</v>
      </c>
      <c r="E286" s="4" t="s">
        <v>230</v>
      </c>
      <c r="F286" s="4" t="s">
        <v>230</v>
      </c>
    </row>
    <row r="287" spans="1:6" x14ac:dyDescent="0.25">
      <c r="A287" s="4">
        <v>284</v>
      </c>
      <c r="B287" s="4" t="s">
        <v>230</v>
      </c>
      <c r="C287" s="5">
        <v>4161.04</v>
      </c>
      <c r="D287" s="5">
        <v>3746.1899999999996</v>
      </c>
      <c r="E287" s="4" t="s">
        <v>230</v>
      </c>
      <c r="F287" s="4" t="s">
        <v>230</v>
      </c>
    </row>
    <row r="288" spans="1:6" x14ac:dyDescent="0.25">
      <c r="A288" s="4">
        <v>285</v>
      </c>
      <c r="B288" s="4" t="s">
        <v>230</v>
      </c>
      <c r="C288" s="5">
        <v>4974.12</v>
      </c>
      <c r="D288" s="5">
        <v>4385.46</v>
      </c>
      <c r="E288" s="4" t="s">
        <v>230</v>
      </c>
      <c r="F288" s="4" t="s">
        <v>230</v>
      </c>
    </row>
    <row r="289" spans="1:6" x14ac:dyDescent="0.25">
      <c r="A289" s="4">
        <v>286</v>
      </c>
      <c r="B289" s="4" t="s">
        <v>230</v>
      </c>
      <c r="C289" s="5">
        <v>3065.79</v>
      </c>
      <c r="D289" s="5">
        <v>2884.87</v>
      </c>
      <c r="E289" s="4" t="s">
        <v>230</v>
      </c>
      <c r="F289" s="4" t="s">
        <v>230</v>
      </c>
    </row>
    <row r="290" spans="1:6" x14ac:dyDescent="0.25">
      <c r="A290" s="4">
        <v>287</v>
      </c>
      <c r="B290" s="4" t="s">
        <v>230</v>
      </c>
      <c r="C290" s="5">
        <v>3065.79</v>
      </c>
      <c r="D290" s="5">
        <v>2884.91</v>
      </c>
      <c r="E290" s="4" t="s">
        <v>230</v>
      </c>
      <c r="F290" s="4" t="s">
        <v>230</v>
      </c>
    </row>
    <row r="291" spans="1:6" x14ac:dyDescent="0.25">
      <c r="A291" s="4">
        <v>288</v>
      </c>
      <c r="B291" s="4" t="s">
        <v>230</v>
      </c>
      <c r="C291" s="5">
        <v>4161.04</v>
      </c>
      <c r="D291" s="5">
        <v>3746.08</v>
      </c>
      <c r="E291" s="4" t="s">
        <v>230</v>
      </c>
      <c r="F291" s="4" t="s">
        <v>230</v>
      </c>
    </row>
    <row r="292" spans="1:6" x14ac:dyDescent="0.25">
      <c r="A292" s="4">
        <v>289</v>
      </c>
      <c r="B292" s="4" t="s">
        <v>230</v>
      </c>
      <c r="C292" s="5">
        <v>4161.04</v>
      </c>
      <c r="D292" s="5">
        <v>3745.8999999999996</v>
      </c>
      <c r="E292" s="4" t="s">
        <v>230</v>
      </c>
      <c r="F292" s="4" t="s">
        <v>230</v>
      </c>
    </row>
    <row r="293" spans="1:6" x14ac:dyDescent="0.25">
      <c r="A293" s="4">
        <v>290</v>
      </c>
      <c r="B293" s="4" t="s">
        <v>230</v>
      </c>
      <c r="C293" s="5">
        <v>3962.9</v>
      </c>
      <c r="D293" s="5">
        <v>3930.26</v>
      </c>
      <c r="E293" s="4" t="s">
        <v>230</v>
      </c>
      <c r="F293" s="4" t="s">
        <v>230</v>
      </c>
    </row>
    <row r="294" spans="1:6" x14ac:dyDescent="0.25">
      <c r="A294" s="4">
        <v>291</v>
      </c>
      <c r="B294" s="4" t="s">
        <v>230</v>
      </c>
      <c r="C294" s="5">
        <v>4974.12</v>
      </c>
      <c r="D294" s="5">
        <v>4469.8099999999995</v>
      </c>
      <c r="E294" s="4" t="s">
        <v>230</v>
      </c>
      <c r="F294" s="4" t="s">
        <v>230</v>
      </c>
    </row>
    <row r="295" spans="1:6" x14ac:dyDescent="0.25">
      <c r="A295" s="4">
        <v>292</v>
      </c>
      <c r="B295" s="4" t="s">
        <v>230</v>
      </c>
      <c r="C295" s="5">
        <v>4974.12</v>
      </c>
      <c r="D295" s="5">
        <v>4385.46</v>
      </c>
      <c r="E295" s="4" t="s">
        <v>230</v>
      </c>
      <c r="F295" s="4" t="s">
        <v>230</v>
      </c>
    </row>
    <row r="296" spans="1:6" x14ac:dyDescent="0.25">
      <c r="A296" s="4">
        <v>293</v>
      </c>
      <c r="B296" s="4" t="s">
        <v>230</v>
      </c>
      <c r="C296" s="5">
        <v>4161.04</v>
      </c>
      <c r="D296" s="5">
        <v>3745.9300000000003</v>
      </c>
      <c r="E296" s="4" t="s">
        <v>230</v>
      </c>
      <c r="F296" s="4" t="s">
        <v>230</v>
      </c>
    </row>
    <row r="297" spans="1:6" x14ac:dyDescent="0.25">
      <c r="A297" s="4">
        <v>294</v>
      </c>
      <c r="B297" s="4" t="s">
        <v>230</v>
      </c>
      <c r="C297" s="5">
        <v>3065.79</v>
      </c>
      <c r="D297" s="5">
        <v>2884.91</v>
      </c>
      <c r="E297" s="4" t="s">
        <v>230</v>
      </c>
      <c r="F297" s="4" t="s">
        <v>230</v>
      </c>
    </row>
    <row r="298" spans="1:6" x14ac:dyDescent="0.25">
      <c r="A298" s="4">
        <v>295</v>
      </c>
      <c r="B298" s="4" t="s">
        <v>230</v>
      </c>
      <c r="C298" s="5">
        <v>0</v>
      </c>
      <c r="D298" s="5">
        <v>0</v>
      </c>
      <c r="E298" s="4" t="s">
        <v>230</v>
      </c>
      <c r="F298" s="4" t="s">
        <v>230</v>
      </c>
    </row>
    <row r="299" spans="1:6" x14ac:dyDescent="0.25">
      <c r="A299" s="4">
        <v>296</v>
      </c>
      <c r="B299" s="4" t="s">
        <v>230</v>
      </c>
      <c r="C299" s="5">
        <v>0</v>
      </c>
      <c r="D299" s="5">
        <v>0</v>
      </c>
      <c r="E299" s="4" t="s">
        <v>230</v>
      </c>
      <c r="F299" s="4" t="s">
        <v>230</v>
      </c>
    </row>
    <row r="300" spans="1:6" x14ac:dyDescent="0.25">
      <c r="A300" s="4">
        <v>297</v>
      </c>
      <c r="B300" s="4" t="s">
        <v>230</v>
      </c>
      <c r="C300" s="5">
        <v>4974.12</v>
      </c>
      <c r="D300" s="5">
        <v>4385.53</v>
      </c>
      <c r="E300" s="4" t="s">
        <v>230</v>
      </c>
      <c r="F300" s="4" t="s">
        <v>230</v>
      </c>
    </row>
    <row r="301" spans="1:6" x14ac:dyDescent="0.25">
      <c r="A301" s="4">
        <v>298</v>
      </c>
      <c r="B301" s="4" t="s">
        <v>230</v>
      </c>
      <c r="C301" s="5">
        <v>4161.04</v>
      </c>
      <c r="D301" s="5">
        <v>3746.3</v>
      </c>
      <c r="E301" s="4" t="s">
        <v>230</v>
      </c>
      <c r="F301" s="4" t="s">
        <v>230</v>
      </c>
    </row>
    <row r="302" spans="1:6" x14ac:dyDescent="0.25">
      <c r="A302" s="4">
        <v>299</v>
      </c>
      <c r="B302" s="4" t="s">
        <v>230</v>
      </c>
      <c r="C302" s="5">
        <v>4161.04</v>
      </c>
      <c r="D302" s="5">
        <v>3745.8999999999996</v>
      </c>
      <c r="E302" s="4" t="s">
        <v>230</v>
      </c>
      <c r="F302" s="4" t="s">
        <v>230</v>
      </c>
    </row>
    <row r="303" spans="1:6" x14ac:dyDescent="0.25">
      <c r="A303" s="4">
        <v>300</v>
      </c>
      <c r="B303" s="4" t="s">
        <v>230</v>
      </c>
      <c r="C303" s="5">
        <v>4161.04</v>
      </c>
      <c r="D303" s="5">
        <v>3746.16</v>
      </c>
      <c r="E303" s="4" t="s">
        <v>230</v>
      </c>
      <c r="F303" s="4" t="s">
        <v>230</v>
      </c>
    </row>
    <row r="304" spans="1:6" x14ac:dyDescent="0.25">
      <c r="A304" s="4">
        <v>301</v>
      </c>
      <c r="B304" s="4" t="s">
        <v>230</v>
      </c>
      <c r="C304" s="5">
        <v>0</v>
      </c>
      <c r="D304" s="5">
        <v>0</v>
      </c>
      <c r="E304" s="4" t="s">
        <v>230</v>
      </c>
      <c r="F304" s="4" t="s">
        <v>230</v>
      </c>
    </row>
    <row r="305" spans="1:6" x14ac:dyDescent="0.25">
      <c r="A305" s="4">
        <v>302</v>
      </c>
      <c r="B305" s="4" t="s">
        <v>230</v>
      </c>
      <c r="C305" s="5">
        <v>4161.04</v>
      </c>
      <c r="D305" s="5">
        <v>3746.0200000000004</v>
      </c>
      <c r="E305" s="4" t="s">
        <v>230</v>
      </c>
      <c r="F305" s="4" t="s">
        <v>230</v>
      </c>
    </row>
    <row r="306" spans="1:6" x14ac:dyDescent="0.25">
      <c r="A306" s="4">
        <v>303</v>
      </c>
      <c r="B306" s="4" t="s">
        <v>230</v>
      </c>
      <c r="C306" s="5">
        <v>4974.12</v>
      </c>
      <c r="D306" s="5">
        <v>4469.57</v>
      </c>
      <c r="E306" s="4" t="s">
        <v>230</v>
      </c>
      <c r="F306" s="4" t="s">
        <v>230</v>
      </c>
    </row>
    <row r="307" spans="1:6" x14ac:dyDescent="0.25">
      <c r="A307" s="4">
        <v>304</v>
      </c>
      <c r="B307" s="4" t="s">
        <v>230</v>
      </c>
      <c r="C307" s="5">
        <v>4161.04</v>
      </c>
      <c r="D307" s="5">
        <v>3746.34</v>
      </c>
      <c r="E307" s="4" t="s">
        <v>230</v>
      </c>
      <c r="F307" s="4" t="s">
        <v>230</v>
      </c>
    </row>
    <row r="308" spans="1:6" x14ac:dyDescent="0.25">
      <c r="A308" s="4">
        <v>305</v>
      </c>
      <c r="B308" s="4" t="s">
        <v>230</v>
      </c>
      <c r="C308" s="5">
        <v>4161.04</v>
      </c>
      <c r="D308" s="5">
        <v>3745.8999999999996</v>
      </c>
      <c r="E308" s="4" t="s">
        <v>230</v>
      </c>
      <c r="F308" s="4" t="s">
        <v>230</v>
      </c>
    </row>
    <row r="309" spans="1:6" x14ac:dyDescent="0.25">
      <c r="A309" s="4">
        <v>306</v>
      </c>
      <c r="B309" s="4" t="s">
        <v>230</v>
      </c>
      <c r="C309" s="5">
        <v>4161.04</v>
      </c>
      <c r="D309" s="5">
        <v>3746.3199999999997</v>
      </c>
      <c r="E309" s="4" t="s">
        <v>230</v>
      </c>
      <c r="F309" s="4" t="s">
        <v>230</v>
      </c>
    </row>
    <row r="310" spans="1:6" x14ac:dyDescent="0.25">
      <c r="A310" s="4">
        <v>307</v>
      </c>
      <c r="B310" s="4" t="s">
        <v>230</v>
      </c>
      <c r="C310" s="5">
        <v>0</v>
      </c>
      <c r="D310" s="5">
        <v>0</v>
      </c>
      <c r="E310" s="4" t="s">
        <v>230</v>
      </c>
      <c r="F310" s="4" t="s">
        <v>230</v>
      </c>
    </row>
    <row r="311" spans="1:6" x14ac:dyDescent="0.25">
      <c r="A311" s="4">
        <v>308</v>
      </c>
      <c r="B311" s="4" t="s">
        <v>230</v>
      </c>
      <c r="C311" s="5">
        <v>4161.04</v>
      </c>
      <c r="D311" s="5">
        <v>3746.16</v>
      </c>
      <c r="E311" s="4" t="s">
        <v>230</v>
      </c>
      <c r="F311" s="4" t="s">
        <v>230</v>
      </c>
    </row>
    <row r="312" spans="1:6" x14ac:dyDescent="0.25">
      <c r="A312" s="4">
        <v>309</v>
      </c>
      <c r="B312" s="4" t="s">
        <v>230</v>
      </c>
      <c r="C312" s="5">
        <v>4161.04</v>
      </c>
      <c r="D312" s="5">
        <v>3745.8999999999996</v>
      </c>
      <c r="E312" s="4" t="s">
        <v>230</v>
      </c>
      <c r="F312" s="4" t="s">
        <v>230</v>
      </c>
    </row>
    <row r="313" spans="1:6" x14ac:dyDescent="0.25">
      <c r="A313" s="4">
        <v>310</v>
      </c>
      <c r="B313" s="4" t="s">
        <v>230</v>
      </c>
      <c r="C313" s="5">
        <v>4974.12</v>
      </c>
      <c r="D313" s="5">
        <v>4404.3499999999995</v>
      </c>
      <c r="E313" s="4" t="s">
        <v>230</v>
      </c>
      <c r="F313" s="4" t="s">
        <v>230</v>
      </c>
    </row>
    <row r="314" spans="1:6" x14ac:dyDescent="0.25">
      <c r="A314" s="4">
        <v>311</v>
      </c>
      <c r="B314" s="4" t="s">
        <v>230</v>
      </c>
      <c r="C314" s="5">
        <v>4974.12</v>
      </c>
      <c r="D314" s="5">
        <v>4385.46</v>
      </c>
      <c r="E314" s="4" t="s">
        <v>230</v>
      </c>
      <c r="F314" s="4" t="s">
        <v>230</v>
      </c>
    </row>
    <row r="315" spans="1:6" x14ac:dyDescent="0.25">
      <c r="A315" s="4">
        <v>312</v>
      </c>
      <c r="B315" s="4" t="s">
        <v>230</v>
      </c>
      <c r="C315" s="5">
        <v>4161.04</v>
      </c>
      <c r="D315" s="5">
        <v>3746.0299999999997</v>
      </c>
      <c r="E315" s="4" t="s">
        <v>230</v>
      </c>
      <c r="F315" s="4" t="s">
        <v>230</v>
      </c>
    </row>
    <row r="316" spans="1:6" x14ac:dyDescent="0.25">
      <c r="A316" s="4">
        <v>313</v>
      </c>
      <c r="B316" s="4" t="s">
        <v>230</v>
      </c>
      <c r="C316" s="5">
        <v>4161.04</v>
      </c>
      <c r="D316" s="5">
        <v>3746.01</v>
      </c>
      <c r="E316" s="4" t="s">
        <v>230</v>
      </c>
      <c r="F316" s="4" t="s">
        <v>230</v>
      </c>
    </row>
    <row r="317" spans="1:6" x14ac:dyDescent="0.25">
      <c r="A317" s="4">
        <v>314</v>
      </c>
      <c r="B317" s="4" t="s">
        <v>230</v>
      </c>
      <c r="C317" s="5">
        <v>0</v>
      </c>
      <c r="D317" s="5">
        <v>0</v>
      </c>
      <c r="E317" s="4" t="s">
        <v>230</v>
      </c>
      <c r="F317" s="4" t="s">
        <v>230</v>
      </c>
    </row>
    <row r="318" spans="1:6" x14ac:dyDescent="0.25">
      <c r="A318" s="4">
        <v>315</v>
      </c>
      <c r="B318" s="4" t="s">
        <v>230</v>
      </c>
      <c r="C318" s="5">
        <v>3065.79</v>
      </c>
      <c r="D318" s="5">
        <v>2884.6099999999997</v>
      </c>
      <c r="E318" s="4" t="s">
        <v>230</v>
      </c>
      <c r="F318" s="4" t="s">
        <v>230</v>
      </c>
    </row>
    <row r="319" spans="1:6" x14ac:dyDescent="0.25">
      <c r="A319" s="4">
        <v>316</v>
      </c>
      <c r="B319" s="4" t="s">
        <v>230</v>
      </c>
      <c r="C319" s="5">
        <v>4974.12</v>
      </c>
      <c r="D319" s="5">
        <v>4469.97</v>
      </c>
      <c r="E319" s="4" t="s">
        <v>230</v>
      </c>
      <c r="F319" s="4" t="s">
        <v>230</v>
      </c>
    </row>
    <row r="320" spans="1:6" x14ac:dyDescent="0.25">
      <c r="A320" s="4">
        <v>317</v>
      </c>
      <c r="B320" s="4" t="s">
        <v>230</v>
      </c>
      <c r="C320" s="5">
        <v>4974.12</v>
      </c>
      <c r="D320" s="5">
        <v>4385.28</v>
      </c>
      <c r="E320" s="4" t="s">
        <v>230</v>
      </c>
      <c r="F320" s="4" t="s">
        <v>230</v>
      </c>
    </row>
    <row r="321" spans="1:6" x14ac:dyDescent="0.25">
      <c r="A321" s="4">
        <v>318</v>
      </c>
      <c r="B321" s="4" t="s">
        <v>230</v>
      </c>
      <c r="C321" s="5">
        <v>3802.3900000000003</v>
      </c>
      <c r="D321" s="5">
        <v>3464.27</v>
      </c>
      <c r="E321" s="4" t="s">
        <v>230</v>
      </c>
      <c r="F321" s="4" t="s">
        <v>230</v>
      </c>
    </row>
    <row r="322" spans="1:6" x14ac:dyDescent="0.25">
      <c r="A322" s="4">
        <v>319</v>
      </c>
      <c r="B322" s="4" t="s">
        <v>230</v>
      </c>
      <c r="C322" s="5">
        <v>4161.04</v>
      </c>
      <c r="D322" s="5">
        <v>3746.16</v>
      </c>
      <c r="E322" s="4" t="s">
        <v>230</v>
      </c>
      <c r="F322" s="4" t="s">
        <v>230</v>
      </c>
    </row>
    <row r="323" spans="1:6" x14ac:dyDescent="0.25">
      <c r="A323" s="4">
        <v>320</v>
      </c>
      <c r="B323" s="4" t="s">
        <v>230</v>
      </c>
      <c r="C323" s="5">
        <v>3065.79</v>
      </c>
      <c r="D323" s="5">
        <v>2884.6099999999997</v>
      </c>
      <c r="E323" s="4" t="s">
        <v>230</v>
      </c>
      <c r="F323" s="4" t="s">
        <v>230</v>
      </c>
    </row>
    <row r="324" spans="1:6" x14ac:dyDescent="0.25">
      <c r="A324" s="4">
        <v>321</v>
      </c>
      <c r="B324" s="4" t="s">
        <v>230</v>
      </c>
      <c r="C324" s="5">
        <v>3802.3900000000003</v>
      </c>
      <c r="D324" s="5">
        <v>3463.95</v>
      </c>
      <c r="E324" s="4" t="s">
        <v>230</v>
      </c>
      <c r="F324" s="4" t="s">
        <v>230</v>
      </c>
    </row>
    <row r="325" spans="1:6" x14ac:dyDescent="0.25">
      <c r="A325" s="4">
        <v>322</v>
      </c>
      <c r="B325" s="4" t="s">
        <v>230</v>
      </c>
      <c r="C325" s="5">
        <v>4161.04</v>
      </c>
      <c r="D325" s="5">
        <v>3746.1099999999997</v>
      </c>
      <c r="E325" s="4" t="s">
        <v>230</v>
      </c>
      <c r="F325" s="4" t="s">
        <v>230</v>
      </c>
    </row>
    <row r="326" spans="1:6" x14ac:dyDescent="0.25">
      <c r="A326" s="4">
        <v>323</v>
      </c>
      <c r="B326" s="4" t="s">
        <v>230</v>
      </c>
      <c r="C326" s="5">
        <v>3065.79</v>
      </c>
      <c r="D326" s="5">
        <v>2884.6099999999997</v>
      </c>
      <c r="E326" s="4" t="s">
        <v>230</v>
      </c>
      <c r="F326" s="4" t="s">
        <v>230</v>
      </c>
    </row>
    <row r="327" spans="1:6" x14ac:dyDescent="0.25">
      <c r="A327" s="4">
        <v>324</v>
      </c>
      <c r="B327" s="4" t="s">
        <v>230</v>
      </c>
      <c r="C327" s="5">
        <v>4161.04</v>
      </c>
      <c r="D327" s="5">
        <v>3745.8999999999996</v>
      </c>
      <c r="E327" s="4" t="s">
        <v>230</v>
      </c>
      <c r="F327" s="4" t="s">
        <v>230</v>
      </c>
    </row>
    <row r="328" spans="1:6" x14ac:dyDescent="0.25">
      <c r="A328" s="4">
        <v>325</v>
      </c>
      <c r="B328" s="4" t="s">
        <v>230</v>
      </c>
      <c r="C328" s="5">
        <v>4974.12</v>
      </c>
      <c r="D328" s="5">
        <v>4385.33</v>
      </c>
      <c r="E328" s="4" t="s">
        <v>230</v>
      </c>
      <c r="F328" s="4" t="s">
        <v>230</v>
      </c>
    </row>
    <row r="329" spans="1:6" x14ac:dyDescent="0.25">
      <c r="A329" s="4">
        <v>326</v>
      </c>
      <c r="B329" s="4" t="s">
        <v>230</v>
      </c>
      <c r="C329" s="5">
        <v>4161.04</v>
      </c>
      <c r="D329" s="5">
        <v>3746.16</v>
      </c>
      <c r="E329" s="4" t="s">
        <v>230</v>
      </c>
      <c r="F329" s="4" t="s">
        <v>230</v>
      </c>
    </row>
    <row r="330" spans="1:6" x14ac:dyDescent="0.25">
      <c r="A330" s="4">
        <v>327</v>
      </c>
      <c r="B330" s="4" t="s">
        <v>230</v>
      </c>
      <c r="C330" s="5">
        <v>4161.04</v>
      </c>
      <c r="D330" s="5">
        <v>3746.0299999999997</v>
      </c>
      <c r="E330" s="4" t="s">
        <v>230</v>
      </c>
      <c r="F330" s="4" t="s">
        <v>230</v>
      </c>
    </row>
    <row r="331" spans="1:6" x14ac:dyDescent="0.25">
      <c r="A331" s="4">
        <v>328</v>
      </c>
      <c r="B331" s="4" t="s">
        <v>230</v>
      </c>
      <c r="C331" s="5">
        <v>4161.04</v>
      </c>
      <c r="D331" s="5">
        <v>3746.3</v>
      </c>
      <c r="E331" s="4" t="s">
        <v>230</v>
      </c>
      <c r="F331" s="4" t="s">
        <v>230</v>
      </c>
    </row>
    <row r="332" spans="1:6" x14ac:dyDescent="0.25">
      <c r="A332" s="4">
        <v>329</v>
      </c>
      <c r="B332" s="4" t="s">
        <v>230</v>
      </c>
      <c r="C332" s="5">
        <v>4161.04</v>
      </c>
      <c r="D332" s="5">
        <v>3746.25</v>
      </c>
      <c r="E332" s="4" t="s">
        <v>230</v>
      </c>
      <c r="F332" s="4" t="s">
        <v>230</v>
      </c>
    </row>
    <row r="333" spans="1:6" x14ac:dyDescent="0.25">
      <c r="A333" s="4">
        <v>330</v>
      </c>
      <c r="B333" s="4" t="s">
        <v>230</v>
      </c>
      <c r="C333" s="5">
        <v>3065.79</v>
      </c>
      <c r="D333" s="5">
        <v>2884.6099999999997</v>
      </c>
      <c r="E333" s="4" t="s">
        <v>230</v>
      </c>
      <c r="F333" s="4" t="s">
        <v>230</v>
      </c>
    </row>
    <row r="334" spans="1:6" x14ac:dyDescent="0.25">
      <c r="A334" s="4">
        <v>331</v>
      </c>
      <c r="B334" s="4" t="s">
        <v>230</v>
      </c>
      <c r="C334" s="5">
        <v>3065.79</v>
      </c>
      <c r="D334" s="5">
        <v>2884.6099999999997</v>
      </c>
      <c r="E334" s="4" t="s">
        <v>230</v>
      </c>
      <c r="F334" s="4" t="s">
        <v>230</v>
      </c>
    </row>
    <row r="335" spans="1:6" x14ac:dyDescent="0.25">
      <c r="A335" s="4">
        <v>332</v>
      </c>
      <c r="B335" s="4" t="s">
        <v>230</v>
      </c>
      <c r="C335" s="5">
        <v>4161.04</v>
      </c>
      <c r="D335" s="5">
        <v>3746.0299999999997</v>
      </c>
      <c r="E335" s="4" t="s">
        <v>230</v>
      </c>
      <c r="F335" s="4" t="s">
        <v>230</v>
      </c>
    </row>
    <row r="336" spans="1:6" x14ac:dyDescent="0.25">
      <c r="A336" s="4">
        <v>333</v>
      </c>
      <c r="B336" s="4" t="s">
        <v>230</v>
      </c>
      <c r="C336" s="5">
        <v>4161.04</v>
      </c>
      <c r="D336" s="5">
        <v>3746</v>
      </c>
      <c r="E336" s="4" t="s">
        <v>230</v>
      </c>
      <c r="F336" s="4" t="s">
        <v>230</v>
      </c>
    </row>
    <row r="337" spans="1:6" x14ac:dyDescent="0.25">
      <c r="A337" s="4">
        <v>334</v>
      </c>
      <c r="B337" s="4" t="s">
        <v>230</v>
      </c>
      <c r="C337" s="5">
        <v>4161.04</v>
      </c>
      <c r="D337" s="5">
        <v>3746.34</v>
      </c>
      <c r="E337" s="4" t="s">
        <v>230</v>
      </c>
      <c r="F337" s="4" t="s">
        <v>230</v>
      </c>
    </row>
    <row r="338" spans="1:6" x14ac:dyDescent="0.25">
      <c r="A338" s="4">
        <v>335</v>
      </c>
      <c r="B338" s="4" t="s">
        <v>230</v>
      </c>
      <c r="C338" s="5">
        <v>4974.12</v>
      </c>
      <c r="D338" s="5">
        <v>4385.3499999999995</v>
      </c>
      <c r="E338" s="4" t="s">
        <v>230</v>
      </c>
      <c r="F338" s="4" t="s">
        <v>230</v>
      </c>
    </row>
    <row r="339" spans="1:6" x14ac:dyDescent="0.25">
      <c r="A339" s="4">
        <v>336</v>
      </c>
      <c r="B339" s="4" t="s">
        <v>230</v>
      </c>
      <c r="C339" s="5">
        <v>4161.04</v>
      </c>
      <c r="D339" s="5">
        <v>3746.16</v>
      </c>
      <c r="E339" s="4" t="s">
        <v>230</v>
      </c>
      <c r="F339" s="4" t="s">
        <v>230</v>
      </c>
    </row>
    <row r="340" spans="1:6" x14ac:dyDescent="0.25">
      <c r="A340" s="4">
        <v>337</v>
      </c>
      <c r="B340" s="4" t="s">
        <v>230</v>
      </c>
      <c r="C340" s="5">
        <v>4161.04</v>
      </c>
      <c r="D340" s="5">
        <v>3745.8999999999996</v>
      </c>
      <c r="E340" s="4" t="s">
        <v>230</v>
      </c>
      <c r="F340" s="4" t="s">
        <v>230</v>
      </c>
    </row>
    <row r="341" spans="1:6" x14ac:dyDescent="0.25">
      <c r="A341" s="4">
        <v>338</v>
      </c>
      <c r="B341" s="4" t="s">
        <v>230</v>
      </c>
      <c r="C341" s="5">
        <v>4161.04</v>
      </c>
      <c r="D341" s="5">
        <v>3745.8999999999996</v>
      </c>
      <c r="E341" s="4" t="s">
        <v>230</v>
      </c>
      <c r="F341" s="4" t="s">
        <v>230</v>
      </c>
    </row>
    <row r="342" spans="1:6" x14ac:dyDescent="0.25">
      <c r="A342" s="4">
        <v>339</v>
      </c>
      <c r="B342" s="4" t="s">
        <v>230</v>
      </c>
      <c r="C342" s="5">
        <v>4974.12</v>
      </c>
      <c r="D342" s="5">
        <v>4385.41</v>
      </c>
      <c r="E342" s="4" t="s">
        <v>230</v>
      </c>
      <c r="F342" s="4" t="s">
        <v>230</v>
      </c>
    </row>
    <row r="343" spans="1:6" x14ac:dyDescent="0.25">
      <c r="A343" s="4">
        <v>340</v>
      </c>
      <c r="B343" s="4" t="s">
        <v>230</v>
      </c>
      <c r="C343" s="5">
        <v>4161.04</v>
      </c>
      <c r="D343" s="5">
        <v>3746.0299999999997</v>
      </c>
      <c r="E343" s="4" t="s">
        <v>230</v>
      </c>
      <c r="F343" s="4" t="s">
        <v>230</v>
      </c>
    </row>
    <row r="344" spans="1:6" x14ac:dyDescent="0.25">
      <c r="A344" s="4">
        <v>341</v>
      </c>
      <c r="B344" s="4" t="s">
        <v>230</v>
      </c>
      <c r="C344" s="5">
        <v>4161.04</v>
      </c>
      <c r="D344" s="5">
        <v>3746.0299999999997</v>
      </c>
      <c r="E344" s="4" t="s">
        <v>230</v>
      </c>
      <c r="F344" s="4" t="s">
        <v>230</v>
      </c>
    </row>
    <row r="345" spans="1:6" x14ac:dyDescent="0.25">
      <c r="A345" s="4">
        <v>342</v>
      </c>
      <c r="B345" s="4" t="s">
        <v>230</v>
      </c>
      <c r="C345" s="5">
        <v>4974.12</v>
      </c>
      <c r="D345" s="5">
        <v>4385.46</v>
      </c>
      <c r="E345" s="4" t="s">
        <v>230</v>
      </c>
      <c r="F345" s="4" t="s">
        <v>230</v>
      </c>
    </row>
    <row r="346" spans="1:6" x14ac:dyDescent="0.25">
      <c r="A346" s="4">
        <v>343</v>
      </c>
      <c r="B346" s="4" t="s">
        <v>230</v>
      </c>
      <c r="C346" s="5">
        <v>0</v>
      </c>
      <c r="D346" s="5">
        <v>0</v>
      </c>
      <c r="E346" s="4" t="s">
        <v>230</v>
      </c>
      <c r="F346" s="4" t="s">
        <v>230</v>
      </c>
    </row>
    <row r="347" spans="1:6" x14ac:dyDescent="0.25">
      <c r="A347" s="4">
        <v>344</v>
      </c>
      <c r="B347" s="4" t="s">
        <v>230</v>
      </c>
      <c r="C347" s="5">
        <v>3065.79</v>
      </c>
      <c r="D347" s="5">
        <v>2884.91</v>
      </c>
      <c r="E347" s="4" t="s">
        <v>230</v>
      </c>
      <c r="F347" s="4" t="s">
        <v>230</v>
      </c>
    </row>
    <row r="348" spans="1:6" x14ac:dyDescent="0.25">
      <c r="A348" s="4">
        <v>345</v>
      </c>
      <c r="B348" s="4" t="s">
        <v>230</v>
      </c>
      <c r="C348" s="5">
        <v>3065.79</v>
      </c>
      <c r="D348" s="5">
        <v>2884.6099999999997</v>
      </c>
      <c r="E348" s="4" t="s">
        <v>230</v>
      </c>
      <c r="F348" s="4" t="s">
        <v>230</v>
      </c>
    </row>
    <row r="349" spans="1:6" x14ac:dyDescent="0.25">
      <c r="A349" s="4">
        <v>346</v>
      </c>
      <c r="B349" s="4" t="s">
        <v>230</v>
      </c>
      <c r="C349" s="5">
        <v>3065.79</v>
      </c>
      <c r="D349" s="5">
        <v>2884.91</v>
      </c>
      <c r="E349" s="4" t="s">
        <v>230</v>
      </c>
      <c r="F349" s="4" t="s">
        <v>230</v>
      </c>
    </row>
    <row r="350" spans="1:6" x14ac:dyDescent="0.25">
      <c r="A350" s="4">
        <v>347</v>
      </c>
      <c r="B350" s="4" t="s">
        <v>230</v>
      </c>
      <c r="C350" s="5">
        <v>4161.04</v>
      </c>
      <c r="D350" s="5">
        <v>3746.34</v>
      </c>
      <c r="E350" s="4" t="s">
        <v>230</v>
      </c>
      <c r="F350" s="4" t="s">
        <v>230</v>
      </c>
    </row>
    <row r="351" spans="1:6" x14ac:dyDescent="0.25">
      <c r="A351" s="4">
        <v>348</v>
      </c>
      <c r="B351" s="4" t="s">
        <v>230</v>
      </c>
      <c r="C351" s="5">
        <v>4161.04</v>
      </c>
      <c r="D351" s="5">
        <v>3746.16</v>
      </c>
      <c r="E351" s="4" t="s">
        <v>230</v>
      </c>
      <c r="F351" s="4" t="s">
        <v>230</v>
      </c>
    </row>
    <row r="352" spans="1:6" x14ac:dyDescent="0.25">
      <c r="A352" s="4">
        <v>349</v>
      </c>
      <c r="B352" s="4" t="s">
        <v>230</v>
      </c>
      <c r="C352" s="5">
        <v>3802.38</v>
      </c>
      <c r="D352" s="5">
        <v>3464.05</v>
      </c>
      <c r="E352" s="4" t="s">
        <v>230</v>
      </c>
      <c r="F352" s="4" t="s">
        <v>230</v>
      </c>
    </row>
    <row r="353" spans="1:6" x14ac:dyDescent="0.25">
      <c r="A353" s="4">
        <v>350</v>
      </c>
      <c r="B353" s="4" t="s">
        <v>230</v>
      </c>
      <c r="C353" s="5">
        <v>4161.04</v>
      </c>
      <c r="D353" s="5">
        <v>3746.34</v>
      </c>
      <c r="E353" s="4" t="s">
        <v>230</v>
      </c>
      <c r="F353" s="4" t="s">
        <v>230</v>
      </c>
    </row>
    <row r="354" spans="1:6" x14ac:dyDescent="0.25">
      <c r="A354" s="4">
        <v>351</v>
      </c>
      <c r="B354" s="4" t="s">
        <v>230</v>
      </c>
      <c r="C354" s="5">
        <v>4161.04</v>
      </c>
      <c r="D354" s="5">
        <v>2497.58</v>
      </c>
      <c r="E354" s="4" t="s">
        <v>230</v>
      </c>
      <c r="F354" s="4" t="s">
        <v>230</v>
      </c>
    </row>
    <row r="355" spans="1:6" x14ac:dyDescent="0.25">
      <c r="A355" s="4">
        <v>352</v>
      </c>
      <c r="B355" s="4" t="s">
        <v>230</v>
      </c>
      <c r="C355" s="5">
        <v>0</v>
      </c>
      <c r="D355" s="5">
        <v>0</v>
      </c>
      <c r="E355" s="4" t="s">
        <v>230</v>
      </c>
      <c r="F355" s="4" t="s">
        <v>230</v>
      </c>
    </row>
    <row r="356" spans="1:6" x14ac:dyDescent="0.25">
      <c r="A356" s="4">
        <v>353</v>
      </c>
      <c r="B356" s="4" t="s">
        <v>230</v>
      </c>
      <c r="C356" s="5">
        <v>4161.04</v>
      </c>
      <c r="D356" s="5">
        <v>3746.0299999999997</v>
      </c>
      <c r="E356" s="4" t="s">
        <v>230</v>
      </c>
      <c r="F356" s="4" t="s">
        <v>230</v>
      </c>
    </row>
    <row r="357" spans="1:6" x14ac:dyDescent="0.25">
      <c r="A357" s="4">
        <v>354</v>
      </c>
      <c r="B357" s="4" t="s">
        <v>230</v>
      </c>
      <c r="C357" s="5">
        <v>3065.79</v>
      </c>
      <c r="D357" s="5">
        <v>2884.6099999999997</v>
      </c>
      <c r="E357" s="4" t="s">
        <v>230</v>
      </c>
      <c r="F357" s="4" t="s">
        <v>230</v>
      </c>
    </row>
    <row r="358" spans="1:6" x14ac:dyDescent="0.25">
      <c r="A358" s="4">
        <v>355</v>
      </c>
      <c r="B358" s="4" t="s">
        <v>230</v>
      </c>
      <c r="C358" s="5">
        <v>3065.79</v>
      </c>
      <c r="D358" s="5">
        <v>2884.6099999999997</v>
      </c>
      <c r="E358" s="4" t="s">
        <v>230</v>
      </c>
      <c r="F358" s="4" t="s">
        <v>230</v>
      </c>
    </row>
    <row r="359" spans="1:6" x14ac:dyDescent="0.25">
      <c r="A359" s="4">
        <v>356</v>
      </c>
      <c r="B359" s="4" t="s">
        <v>230</v>
      </c>
      <c r="C359" s="5">
        <v>3065.79</v>
      </c>
      <c r="D359" s="5">
        <v>2884.6099999999997</v>
      </c>
      <c r="E359" s="4" t="s">
        <v>230</v>
      </c>
      <c r="F359" s="4" t="s">
        <v>230</v>
      </c>
    </row>
    <row r="360" spans="1:6" x14ac:dyDescent="0.25">
      <c r="A360" s="4">
        <v>357</v>
      </c>
      <c r="B360" s="4" t="s">
        <v>230</v>
      </c>
      <c r="C360" s="5">
        <v>3065.79</v>
      </c>
      <c r="D360" s="5">
        <v>2884.91</v>
      </c>
      <c r="E360" s="4" t="s">
        <v>230</v>
      </c>
      <c r="F360" s="4" t="s">
        <v>230</v>
      </c>
    </row>
    <row r="361" spans="1:6" x14ac:dyDescent="0.25">
      <c r="A361" s="4">
        <v>358</v>
      </c>
      <c r="B361" s="4" t="s">
        <v>230</v>
      </c>
      <c r="C361" s="5">
        <v>4161.04</v>
      </c>
      <c r="D361" s="5">
        <v>3746.16</v>
      </c>
      <c r="E361" s="4" t="s">
        <v>230</v>
      </c>
      <c r="F361" s="4" t="s">
        <v>230</v>
      </c>
    </row>
    <row r="362" spans="1:6" x14ac:dyDescent="0.25">
      <c r="A362" s="4">
        <v>359</v>
      </c>
      <c r="B362" s="4" t="s">
        <v>230</v>
      </c>
      <c r="C362" s="5">
        <v>4161.04</v>
      </c>
      <c r="D362" s="5">
        <v>3746.3</v>
      </c>
      <c r="E362" s="4" t="s">
        <v>230</v>
      </c>
      <c r="F362" s="4" t="s">
        <v>230</v>
      </c>
    </row>
    <row r="363" spans="1:6" x14ac:dyDescent="0.25">
      <c r="A363" s="7">
        <v>360</v>
      </c>
      <c r="B363" s="4" t="s">
        <v>230</v>
      </c>
      <c r="C363" s="5">
        <v>0</v>
      </c>
      <c r="D363" s="5">
        <v>0</v>
      </c>
      <c r="E363" s="4" t="s">
        <v>230</v>
      </c>
      <c r="F363" s="4" t="s">
        <v>230</v>
      </c>
    </row>
    <row r="364" spans="1:6" x14ac:dyDescent="0.25">
      <c r="A364" s="7">
        <v>361</v>
      </c>
      <c r="B364" s="4" t="s">
        <v>230</v>
      </c>
      <c r="C364" s="5">
        <v>0</v>
      </c>
      <c r="D364" s="5">
        <v>0</v>
      </c>
      <c r="E364" s="4" t="s">
        <v>230</v>
      </c>
      <c r="F364" s="4" t="s">
        <v>230</v>
      </c>
    </row>
    <row r="365" spans="1:6" x14ac:dyDescent="0.25">
      <c r="A365" s="7">
        <v>362</v>
      </c>
      <c r="B365" s="4" t="s">
        <v>230</v>
      </c>
      <c r="C365" s="5">
        <v>0</v>
      </c>
      <c r="D365" s="5">
        <v>0</v>
      </c>
      <c r="E365" s="4" t="s">
        <v>230</v>
      </c>
      <c r="F365" s="4" t="s">
        <v>230</v>
      </c>
    </row>
    <row r="366" spans="1:6" x14ac:dyDescent="0.25">
      <c r="A366" s="7">
        <v>363</v>
      </c>
      <c r="B366" s="4" t="s">
        <v>230</v>
      </c>
      <c r="C366" s="5">
        <v>0</v>
      </c>
      <c r="D366" s="5">
        <v>0</v>
      </c>
      <c r="E366" s="4" t="s">
        <v>230</v>
      </c>
      <c r="F366" s="4" t="s">
        <v>230</v>
      </c>
    </row>
    <row r="367" spans="1:6" x14ac:dyDescent="0.25">
      <c r="A367" s="7">
        <v>364</v>
      </c>
      <c r="B367" s="4" t="s">
        <v>230</v>
      </c>
      <c r="C367" s="5">
        <v>0</v>
      </c>
      <c r="D367" s="5">
        <v>0</v>
      </c>
      <c r="E367" s="4" t="s">
        <v>230</v>
      </c>
      <c r="F367" s="4" t="s">
        <v>230</v>
      </c>
    </row>
    <row r="368" spans="1:6" x14ac:dyDescent="0.25">
      <c r="A368" s="7">
        <v>365</v>
      </c>
      <c r="B368" s="4" t="s">
        <v>230</v>
      </c>
      <c r="C368" s="5">
        <v>0</v>
      </c>
      <c r="D368" s="5">
        <v>0</v>
      </c>
      <c r="E368" s="4" t="s">
        <v>230</v>
      </c>
      <c r="F368" s="4" t="s">
        <v>230</v>
      </c>
    </row>
    <row r="369" spans="1:6" x14ac:dyDescent="0.25">
      <c r="A369" s="7">
        <v>366</v>
      </c>
      <c r="B369" s="4" t="s">
        <v>230</v>
      </c>
      <c r="C369" s="5">
        <v>0</v>
      </c>
      <c r="D369" s="5">
        <v>0</v>
      </c>
      <c r="E369" s="4" t="s">
        <v>230</v>
      </c>
      <c r="F369" s="4" t="s">
        <v>230</v>
      </c>
    </row>
    <row r="370" spans="1:6" x14ac:dyDescent="0.25">
      <c r="A370" s="7">
        <v>367</v>
      </c>
      <c r="B370" s="4" t="s">
        <v>230</v>
      </c>
      <c r="C370" s="5">
        <v>0</v>
      </c>
      <c r="D370" s="5">
        <v>0</v>
      </c>
      <c r="E370" s="4" t="s">
        <v>230</v>
      </c>
      <c r="F370" s="4" t="s">
        <v>230</v>
      </c>
    </row>
    <row r="371" spans="1:6" x14ac:dyDescent="0.25">
      <c r="A371" s="7">
        <v>368</v>
      </c>
      <c r="B371" s="4" t="s">
        <v>230</v>
      </c>
      <c r="C371" s="5">
        <v>0</v>
      </c>
      <c r="D371" s="5">
        <v>0</v>
      </c>
      <c r="E371" s="4" t="s">
        <v>230</v>
      </c>
      <c r="F371" s="4" t="s">
        <v>230</v>
      </c>
    </row>
    <row r="372" spans="1:6" x14ac:dyDescent="0.25">
      <c r="A372" s="7">
        <v>369</v>
      </c>
      <c r="B372" s="4" t="s">
        <v>230</v>
      </c>
      <c r="C372" s="5">
        <v>0</v>
      </c>
      <c r="D372" s="5">
        <v>0</v>
      </c>
      <c r="E372" s="4" t="s">
        <v>230</v>
      </c>
      <c r="F372" s="4" t="s">
        <v>230</v>
      </c>
    </row>
    <row r="373" spans="1:6" x14ac:dyDescent="0.25">
      <c r="A373" s="7">
        <v>370</v>
      </c>
      <c r="B373" s="4" t="s">
        <v>230</v>
      </c>
      <c r="C373" s="5">
        <v>0</v>
      </c>
      <c r="D373" s="5">
        <v>0</v>
      </c>
      <c r="E373" s="4" t="s">
        <v>230</v>
      </c>
      <c r="F373" s="4" t="s">
        <v>230</v>
      </c>
    </row>
    <row r="374" spans="1:6" x14ac:dyDescent="0.25">
      <c r="A374" s="7">
        <v>371</v>
      </c>
      <c r="B374" s="4" t="s">
        <v>230</v>
      </c>
      <c r="C374" s="5">
        <v>0</v>
      </c>
      <c r="D374" s="5">
        <v>0</v>
      </c>
      <c r="E374" s="4" t="s">
        <v>230</v>
      </c>
      <c r="F374" s="4" t="s">
        <v>230</v>
      </c>
    </row>
    <row r="375" spans="1:6" x14ac:dyDescent="0.25">
      <c r="A375" s="7">
        <v>372</v>
      </c>
      <c r="B375" s="4" t="s">
        <v>230</v>
      </c>
      <c r="C375" s="5">
        <v>0</v>
      </c>
      <c r="D375" s="5">
        <v>0</v>
      </c>
      <c r="E375" s="4" t="s">
        <v>230</v>
      </c>
      <c r="F375" s="4" t="s">
        <v>230</v>
      </c>
    </row>
    <row r="376" spans="1:6" x14ac:dyDescent="0.25">
      <c r="A376" s="7">
        <v>373</v>
      </c>
      <c r="B376" s="4" t="s">
        <v>230</v>
      </c>
      <c r="C376" s="5">
        <v>0</v>
      </c>
      <c r="D376" s="5">
        <v>0</v>
      </c>
      <c r="E376" s="4" t="s">
        <v>230</v>
      </c>
      <c r="F376" s="4" t="s">
        <v>230</v>
      </c>
    </row>
    <row r="377" spans="1:6" x14ac:dyDescent="0.25">
      <c r="A377" s="7">
        <v>374</v>
      </c>
      <c r="B377" s="4" t="s">
        <v>230</v>
      </c>
      <c r="C377" s="5">
        <v>0</v>
      </c>
      <c r="D377" s="5">
        <v>0</v>
      </c>
      <c r="E377" s="4" t="s">
        <v>230</v>
      </c>
      <c r="F377" s="4" t="s">
        <v>230</v>
      </c>
    </row>
    <row r="378" spans="1:6" x14ac:dyDescent="0.25">
      <c r="A378" s="7">
        <v>375</v>
      </c>
      <c r="B378" s="4" t="s">
        <v>230</v>
      </c>
      <c r="C378" s="5">
        <v>0</v>
      </c>
      <c r="D378" s="5">
        <v>0</v>
      </c>
      <c r="E378" s="4" t="s">
        <v>230</v>
      </c>
      <c r="F378" s="4" t="s">
        <v>230</v>
      </c>
    </row>
    <row r="379" spans="1:6" x14ac:dyDescent="0.25">
      <c r="A379" s="7">
        <v>376</v>
      </c>
      <c r="B379" s="4" t="s">
        <v>230</v>
      </c>
      <c r="C379" s="5">
        <v>0</v>
      </c>
      <c r="D379" s="5">
        <v>0</v>
      </c>
      <c r="E379" s="4" t="s">
        <v>230</v>
      </c>
      <c r="F379" s="4" t="s">
        <v>230</v>
      </c>
    </row>
    <row r="380" spans="1:6" x14ac:dyDescent="0.25">
      <c r="A380" s="7">
        <v>377</v>
      </c>
      <c r="B380" s="4" t="s">
        <v>230</v>
      </c>
      <c r="C380" s="5">
        <v>0</v>
      </c>
      <c r="D380" s="5">
        <v>0</v>
      </c>
      <c r="E380" s="4" t="s">
        <v>230</v>
      </c>
      <c r="F380" s="4" t="s">
        <v>230</v>
      </c>
    </row>
    <row r="381" spans="1:6" x14ac:dyDescent="0.25">
      <c r="A381" s="7">
        <v>378</v>
      </c>
      <c r="B381" s="4" t="s">
        <v>230</v>
      </c>
      <c r="C381" s="5">
        <v>0</v>
      </c>
      <c r="D381" s="5">
        <v>0</v>
      </c>
      <c r="E381" s="4" t="s">
        <v>230</v>
      </c>
      <c r="F381" s="4" t="s">
        <v>230</v>
      </c>
    </row>
    <row r="382" spans="1:6" x14ac:dyDescent="0.25">
      <c r="A382" s="7">
        <v>379</v>
      </c>
      <c r="B382" s="4" t="s">
        <v>230</v>
      </c>
      <c r="C382" s="5">
        <v>0</v>
      </c>
      <c r="D382" s="5">
        <v>0</v>
      </c>
      <c r="E382" s="4" t="s">
        <v>230</v>
      </c>
      <c r="F382" s="4" t="s">
        <v>230</v>
      </c>
    </row>
    <row r="383" spans="1:6" x14ac:dyDescent="0.25">
      <c r="A383" s="7">
        <v>380</v>
      </c>
      <c r="B383" s="4" t="s">
        <v>230</v>
      </c>
      <c r="C383" s="5">
        <v>0</v>
      </c>
      <c r="D383" s="5">
        <v>0</v>
      </c>
      <c r="E383" s="4" t="s">
        <v>230</v>
      </c>
      <c r="F383" s="4" t="s">
        <v>230</v>
      </c>
    </row>
    <row r="384" spans="1:6" x14ac:dyDescent="0.25">
      <c r="A384" s="7">
        <v>381</v>
      </c>
      <c r="B384" s="4" t="s">
        <v>230</v>
      </c>
      <c r="C384" s="5">
        <v>0</v>
      </c>
      <c r="D384" s="5">
        <v>0</v>
      </c>
      <c r="E384" s="4" t="s">
        <v>230</v>
      </c>
      <c r="F384" s="4" t="s">
        <v>230</v>
      </c>
    </row>
    <row r="385" spans="1:6" x14ac:dyDescent="0.25">
      <c r="A385" s="7">
        <v>382</v>
      </c>
      <c r="B385" s="4" t="s">
        <v>230</v>
      </c>
      <c r="C385" s="5">
        <v>0</v>
      </c>
      <c r="D385" s="5">
        <v>0</v>
      </c>
      <c r="E385" s="4" t="s">
        <v>230</v>
      </c>
      <c r="F385" s="4" t="s">
        <v>230</v>
      </c>
    </row>
    <row r="386" spans="1:6" x14ac:dyDescent="0.25">
      <c r="A386" s="7">
        <v>383</v>
      </c>
      <c r="B386" s="4" t="s">
        <v>230</v>
      </c>
      <c r="C386" s="5">
        <v>0</v>
      </c>
      <c r="D386" s="5">
        <v>0</v>
      </c>
      <c r="E386" s="4" t="s">
        <v>230</v>
      </c>
      <c r="F386" s="4" t="s">
        <v>230</v>
      </c>
    </row>
    <row r="387" spans="1:6" x14ac:dyDescent="0.25">
      <c r="A387" s="7">
        <v>384</v>
      </c>
      <c r="B387" s="4" t="s">
        <v>230</v>
      </c>
      <c r="C387" s="5">
        <v>0</v>
      </c>
      <c r="D387" s="5">
        <v>0</v>
      </c>
      <c r="E387" s="4" t="s">
        <v>230</v>
      </c>
      <c r="F387" s="4" t="s">
        <v>230</v>
      </c>
    </row>
    <row r="388" spans="1:6" x14ac:dyDescent="0.25">
      <c r="A388" s="7">
        <v>385</v>
      </c>
      <c r="B388" s="4" t="s">
        <v>230</v>
      </c>
      <c r="C388" s="5">
        <v>0</v>
      </c>
      <c r="D388" s="5">
        <v>0</v>
      </c>
      <c r="E388" s="4" t="s">
        <v>230</v>
      </c>
      <c r="F388" s="4" t="s">
        <v>230</v>
      </c>
    </row>
    <row r="389" spans="1:6" x14ac:dyDescent="0.25">
      <c r="A389" s="7">
        <v>386</v>
      </c>
      <c r="B389" s="4" t="s">
        <v>230</v>
      </c>
      <c r="C389" s="5">
        <v>0</v>
      </c>
      <c r="D389" s="5">
        <v>0</v>
      </c>
      <c r="E389" s="4" t="s">
        <v>230</v>
      </c>
      <c r="F389" s="4" t="s">
        <v>230</v>
      </c>
    </row>
    <row r="390" spans="1:6" x14ac:dyDescent="0.25">
      <c r="A390" s="7">
        <v>387</v>
      </c>
      <c r="B390" s="4" t="s">
        <v>230</v>
      </c>
      <c r="C390" s="5">
        <v>0</v>
      </c>
      <c r="D390" s="5">
        <v>0</v>
      </c>
      <c r="E390" s="4" t="s">
        <v>230</v>
      </c>
      <c r="F390" s="4" t="s">
        <v>230</v>
      </c>
    </row>
    <row r="391" spans="1:6" x14ac:dyDescent="0.25">
      <c r="A391" s="7">
        <v>388</v>
      </c>
      <c r="B391" s="4" t="s">
        <v>230</v>
      </c>
      <c r="C391" s="5">
        <v>0</v>
      </c>
      <c r="D391" s="5">
        <v>0</v>
      </c>
      <c r="E391" s="4" t="s">
        <v>230</v>
      </c>
      <c r="F391" s="4" t="s">
        <v>230</v>
      </c>
    </row>
    <row r="392" spans="1:6" x14ac:dyDescent="0.25">
      <c r="A392" s="7">
        <v>389</v>
      </c>
      <c r="B392" s="4" t="s">
        <v>230</v>
      </c>
      <c r="C392" s="5">
        <v>0</v>
      </c>
      <c r="D392" s="5">
        <v>0</v>
      </c>
      <c r="E392" s="4" t="s">
        <v>230</v>
      </c>
      <c r="F392" s="4" t="s">
        <v>230</v>
      </c>
    </row>
    <row r="393" spans="1:6" x14ac:dyDescent="0.25">
      <c r="A393" s="4">
        <v>390</v>
      </c>
      <c r="B393" s="4" t="s">
        <v>230</v>
      </c>
      <c r="C393" s="5">
        <v>0</v>
      </c>
      <c r="D393" s="5">
        <v>0</v>
      </c>
      <c r="E393" s="4" t="s">
        <v>230</v>
      </c>
      <c r="F393" s="4" t="s">
        <v>230</v>
      </c>
    </row>
    <row r="394" spans="1:6" x14ac:dyDescent="0.25">
      <c r="A394" s="4">
        <v>391</v>
      </c>
      <c r="B394" s="4" t="s">
        <v>230</v>
      </c>
      <c r="C394" s="5">
        <v>0</v>
      </c>
      <c r="D394" s="5">
        <v>0</v>
      </c>
      <c r="E394" s="4" t="s">
        <v>230</v>
      </c>
      <c r="F394" s="4" t="s">
        <v>230</v>
      </c>
    </row>
    <row r="395" spans="1:6" x14ac:dyDescent="0.25">
      <c r="A395" s="4">
        <v>392</v>
      </c>
      <c r="B395" s="4" t="s">
        <v>230</v>
      </c>
      <c r="C395" s="5">
        <v>0</v>
      </c>
      <c r="D395" s="5">
        <v>0</v>
      </c>
      <c r="E395" s="4" t="s">
        <v>230</v>
      </c>
      <c r="F395" s="4" t="s">
        <v>230</v>
      </c>
    </row>
    <row r="396" spans="1:6" x14ac:dyDescent="0.25">
      <c r="A396" s="4">
        <v>393</v>
      </c>
      <c r="B396" s="4" t="s">
        <v>230</v>
      </c>
      <c r="C396" s="5">
        <v>0</v>
      </c>
      <c r="D396" s="5">
        <v>0</v>
      </c>
      <c r="E396" s="4" t="s">
        <v>230</v>
      </c>
      <c r="F396" s="4" t="s">
        <v>230</v>
      </c>
    </row>
    <row r="397" spans="1:6" x14ac:dyDescent="0.25">
      <c r="A397" s="4">
        <v>394</v>
      </c>
      <c r="B397" s="4" t="s">
        <v>230</v>
      </c>
      <c r="C397" s="5">
        <v>0</v>
      </c>
      <c r="D397" s="5">
        <v>0</v>
      </c>
      <c r="E397" s="4" t="s">
        <v>230</v>
      </c>
      <c r="F397" s="4" t="s">
        <v>230</v>
      </c>
    </row>
    <row r="398" spans="1:6" x14ac:dyDescent="0.25">
      <c r="A398" s="4">
        <v>395</v>
      </c>
      <c r="B398" s="4" t="s">
        <v>230</v>
      </c>
      <c r="C398" s="5">
        <v>0</v>
      </c>
      <c r="D398" s="5">
        <v>0</v>
      </c>
      <c r="E398" s="4" t="s">
        <v>230</v>
      </c>
      <c r="F398" s="4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247</v>
      </c>
      <c r="C4" t="s">
        <v>230</v>
      </c>
    </row>
    <row r="5" spans="1:3" x14ac:dyDescent="0.25">
      <c r="A5" s="4">
        <v>2</v>
      </c>
      <c r="B5" s="4" t="s">
        <v>247</v>
      </c>
      <c r="C5" s="4" t="s">
        <v>230</v>
      </c>
    </row>
    <row r="6" spans="1:3" x14ac:dyDescent="0.25">
      <c r="A6" s="4">
        <v>3</v>
      </c>
      <c r="B6" s="4" t="s">
        <v>247</v>
      </c>
      <c r="C6" s="4" t="s">
        <v>230</v>
      </c>
    </row>
    <row r="7" spans="1:3" x14ac:dyDescent="0.25">
      <c r="A7" s="4">
        <v>4</v>
      </c>
      <c r="B7" s="4" t="s">
        <v>247</v>
      </c>
      <c r="C7" s="4" t="s">
        <v>230</v>
      </c>
    </row>
    <row r="8" spans="1:3" x14ac:dyDescent="0.25">
      <c r="A8" s="4">
        <v>5</v>
      </c>
      <c r="B8" s="4" t="s">
        <v>247</v>
      </c>
      <c r="C8" s="4" t="s">
        <v>230</v>
      </c>
    </row>
    <row r="9" spans="1:3" x14ac:dyDescent="0.25">
      <c r="A9" s="4">
        <v>6</v>
      </c>
      <c r="B9" s="4" t="s">
        <v>247</v>
      </c>
      <c r="C9" s="4" t="s">
        <v>230</v>
      </c>
    </row>
    <row r="10" spans="1:3" x14ac:dyDescent="0.25">
      <c r="A10" s="4">
        <v>7</v>
      </c>
      <c r="B10" s="4" t="s">
        <v>247</v>
      </c>
      <c r="C10" s="4" t="s">
        <v>230</v>
      </c>
    </row>
    <row r="11" spans="1:3" x14ac:dyDescent="0.25">
      <c r="A11" s="4">
        <v>8</v>
      </c>
      <c r="B11" s="4" t="s">
        <v>247</v>
      </c>
      <c r="C11" s="4" t="s">
        <v>230</v>
      </c>
    </row>
    <row r="12" spans="1:3" x14ac:dyDescent="0.25">
      <c r="A12" s="4">
        <v>9</v>
      </c>
      <c r="B12" s="4" t="s">
        <v>247</v>
      </c>
      <c r="C12" s="4" t="s">
        <v>230</v>
      </c>
    </row>
    <row r="13" spans="1:3" x14ac:dyDescent="0.25">
      <c r="A13" s="4">
        <v>10</v>
      </c>
      <c r="B13" s="4" t="s">
        <v>247</v>
      </c>
      <c r="C13" s="4" t="s">
        <v>230</v>
      </c>
    </row>
    <row r="14" spans="1:3" x14ac:dyDescent="0.25">
      <c r="A14" s="4">
        <v>11</v>
      </c>
      <c r="B14" s="4" t="s">
        <v>247</v>
      </c>
      <c r="C14" s="4" t="s">
        <v>230</v>
      </c>
    </row>
    <row r="15" spans="1:3" x14ac:dyDescent="0.25">
      <c r="A15" s="4">
        <v>12</v>
      </c>
      <c r="B15" s="4" t="s">
        <v>247</v>
      </c>
      <c r="C15" s="4" t="s">
        <v>230</v>
      </c>
    </row>
    <row r="16" spans="1:3" x14ac:dyDescent="0.25">
      <c r="A16" s="4">
        <v>13</v>
      </c>
      <c r="B16" s="4" t="s">
        <v>247</v>
      </c>
      <c r="C16" s="4" t="s">
        <v>230</v>
      </c>
    </row>
    <row r="17" spans="1:3" x14ac:dyDescent="0.25">
      <c r="A17" s="4">
        <v>14</v>
      </c>
      <c r="B17" s="4" t="s">
        <v>247</v>
      </c>
      <c r="C17" s="4" t="s">
        <v>230</v>
      </c>
    </row>
    <row r="18" spans="1:3" x14ac:dyDescent="0.25">
      <c r="A18" s="4">
        <v>15</v>
      </c>
      <c r="B18" s="4" t="s">
        <v>247</v>
      </c>
      <c r="C18" s="4" t="s">
        <v>230</v>
      </c>
    </row>
    <row r="19" spans="1:3" x14ac:dyDescent="0.25">
      <c r="A19" s="4">
        <v>16</v>
      </c>
      <c r="B19" s="4" t="s">
        <v>247</v>
      </c>
      <c r="C19" s="4" t="s">
        <v>230</v>
      </c>
    </row>
    <row r="20" spans="1:3" x14ac:dyDescent="0.25">
      <c r="A20" s="4">
        <v>17</v>
      </c>
      <c r="B20" s="4" t="s">
        <v>247</v>
      </c>
      <c r="C20" s="4" t="s">
        <v>230</v>
      </c>
    </row>
    <row r="21" spans="1:3" x14ac:dyDescent="0.25">
      <c r="A21" s="4">
        <v>18</v>
      </c>
      <c r="B21" s="4" t="s">
        <v>247</v>
      </c>
      <c r="C21" s="4" t="s">
        <v>230</v>
      </c>
    </row>
    <row r="22" spans="1:3" x14ac:dyDescent="0.25">
      <c r="A22" s="4">
        <v>19</v>
      </c>
      <c r="B22" s="4" t="s">
        <v>247</v>
      </c>
      <c r="C22" s="4" t="s">
        <v>230</v>
      </c>
    </row>
    <row r="23" spans="1:3" x14ac:dyDescent="0.25">
      <c r="A23" s="4">
        <v>20</v>
      </c>
      <c r="B23" s="4" t="s">
        <v>247</v>
      </c>
      <c r="C23" s="4" t="s">
        <v>230</v>
      </c>
    </row>
    <row r="24" spans="1:3" x14ac:dyDescent="0.25">
      <c r="A24" s="4">
        <v>21</v>
      </c>
      <c r="B24" s="4" t="s">
        <v>247</v>
      </c>
      <c r="C24" s="4" t="s">
        <v>230</v>
      </c>
    </row>
    <row r="25" spans="1:3" x14ac:dyDescent="0.25">
      <c r="A25" s="4">
        <v>22</v>
      </c>
      <c r="B25" s="4" t="s">
        <v>247</v>
      </c>
      <c r="C25" s="4" t="s">
        <v>230</v>
      </c>
    </row>
    <row r="26" spans="1:3" x14ac:dyDescent="0.25">
      <c r="A26" s="4">
        <v>23</v>
      </c>
      <c r="B26" s="4" t="s">
        <v>247</v>
      </c>
      <c r="C26" s="4" t="s">
        <v>230</v>
      </c>
    </row>
    <row r="27" spans="1:3" x14ac:dyDescent="0.25">
      <c r="A27" s="4">
        <v>24</v>
      </c>
      <c r="B27" s="4" t="s">
        <v>247</v>
      </c>
      <c r="C27" s="4" t="s">
        <v>230</v>
      </c>
    </row>
    <row r="28" spans="1:3" x14ac:dyDescent="0.25">
      <c r="A28" s="4">
        <v>25</v>
      </c>
      <c r="B28" s="4" t="s">
        <v>247</v>
      </c>
      <c r="C28" s="4" t="s">
        <v>230</v>
      </c>
    </row>
    <row r="29" spans="1:3" x14ac:dyDescent="0.25">
      <c r="A29" s="4">
        <v>26</v>
      </c>
      <c r="B29" s="4" t="s">
        <v>247</v>
      </c>
      <c r="C29" s="4" t="s">
        <v>230</v>
      </c>
    </row>
    <row r="30" spans="1:3" x14ac:dyDescent="0.25">
      <c r="A30" s="4">
        <v>27</v>
      </c>
      <c r="B30" s="4" t="s">
        <v>247</v>
      </c>
      <c r="C30" s="4" t="s">
        <v>230</v>
      </c>
    </row>
    <row r="31" spans="1:3" x14ac:dyDescent="0.25">
      <c r="A31" s="4">
        <v>28</v>
      </c>
      <c r="B31" s="4" t="s">
        <v>247</v>
      </c>
      <c r="C31" s="4" t="s">
        <v>230</v>
      </c>
    </row>
    <row r="32" spans="1:3" x14ac:dyDescent="0.25">
      <c r="A32" s="4">
        <v>29</v>
      </c>
      <c r="B32" s="4" t="s">
        <v>247</v>
      </c>
      <c r="C32" s="4" t="s">
        <v>230</v>
      </c>
    </row>
    <row r="33" spans="1:3" x14ac:dyDescent="0.25">
      <c r="A33" s="4">
        <v>30</v>
      </c>
      <c r="B33" s="4" t="s">
        <v>247</v>
      </c>
      <c r="C33" s="4" t="s">
        <v>230</v>
      </c>
    </row>
    <row r="34" spans="1:3" x14ac:dyDescent="0.25">
      <c r="A34" s="4">
        <v>31</v>
      </c>
      <c r="B34" s="4" t="s">
        <v>247</v>
      </c>
      <c r="C34" s="4" t="s">
        <v>230</v>
      </c>
    </row>
    <row r="35" spans="1:3" x14ac:dyDescent="0.25">
      <c r="A35" s="4">
        <v>32</v>
      </c>
      <c r="B35" s="4" t="s">
        <v>247</v>
      </c>
      <c r="C35" s="4" t="s">
        <v>230</v>
      </c>
    </row>
    <row r="36" spans="1:3" x14ac:dyDescent="0.25">
      <c r="A36" s="4">
        <v>33</v>
      </c>
      <c r="B36" s="4" t="s">
        <v>247</v>
      </c>
      <c r="C36" s="4" t="s">
        <v>230</v>
      </c>
    </row>
    <row r="37" spans="1:3" x14ac:dyDescent="0.25">
      <c r="A37" s="4">
        <v>34</v>
      </c>
      <c r="B37" s="4" t="s">
        <v>247</v>
      </c>
      <c r="C37" s="4" t="s">
        <v>230</v>
      </c>
    </row>
    <row r="38" spans="1:3" x14ac:dyDescent="0.25">
      <c r="A38" s="4">
        <v>35</v>
      </c>
      <c r="B38" s="4" t="s">
        <v>247</v>
      </c>
      <c r="C38" s="4" t="s">
        <v>230</v>
      </c>
    </row>
    <row r="39" spans="1:3" x14ac:dyDescent="0.25">
      <c r="A39" s="4">
        <v>36</v>
      </c>
      <c r="B39" s="4" t="s">
        <v>247</v>
      </c>
      <c r="C39" s="4" t="s">
        <v>230</v>
      </c>
    </row>
    <row r="40" spans="1:3" x14ac:dyDescent="0.25">
      <c r="A40" s="4">
        <v>37</v>
      </c>
      <c r="B40" s="4" t="s">
        <v>247</v>
      </c>
      <c r="C40" s="4" t="s">
        <v>230</v>
      </c>
    </row>
    <row r="41" spans="1:3" x14ac:dyDescent="0.25">
      <c r="A41" s="4">
        <v>38</v>
      </c>
      <c r="B41" s="4" t="s">
        <v>247</v>
      </c>
      <c r="C41" s="4" t="s">
        <v>230</v>
      </c>
    </row>
    <row r="42" spans="1:3" x14ac:dyDescent="0.25">
      <c r="A42" s="4">
        <v>39</v>
      </c>
      <c r="B42" s="4" t="s">
        <v>247</v>
      </c>
      <c r="C42" s="4" t="s">
        <v>230</v>
      </c>
    </row>
    <row r="43" spans="1:3" x14ac:dyDescent="0.25">
      <c r="A43" s="4">
        <v>40</v>
      </c>
      <c r="B43" s="4" t="s">
        <v>247</v>
      </c>
      <c r="C43" s="4" t="s">
        <v>230</v>
      </c>
    </row>
    <row r="44" spans="1:3" x14ac:dyDescent="0.25">
      <c r="A44" s="4">
        <v>41</v>
      </c>
      <c r="B44" s="4" t="s">
        <v>247</v>
      </c>
      <c r="C44" s="4" t="s">
        <v>230</v>
      </c>
    </row>
    <row r="45" spans="1:3" x14ac:dyDescent="0.25">
      <c r="A45" s="4">
        <v>42</v>
      </c>
      <c r="B45" s="4" t="s">
        <v>247</v>
      </c>
      <c r="C45" s="4" t="s">
        <v>230</v>
      </c>
    </row>
    <row r="46" spans="1:3" x14ac:dyDescent="0.25">
      <c r="A46" s="4">
        <v>43</v>
      </c>
      <c r="B46" s="4" t="s">
        <v>247</v>
      </c>
      <c r="C46" s="4" t="s">
        <v>230</v>
      </c>
    </row>
    <row r="47" spans="1:3" x14ac:dyDescent="0.25">
      <c r="A47" s="4">
        <v>44</v>
      </c>
      <c r="B47" s="4" t="s">
        <v>247</v>
      </c>
      <c r="C47" s="4" t="s">
        <v>230</v>
      </c>
    </row>
    <row r="48" spans="1:3" x14ac:dyDescent="0.25">
      <c r="A48" s="4">
        <v>45</v>
      </c>
      <c r="B48" s="4" t="s">
        <v>247</v>
      </c>
      <c r="C48" s="4" t="s">
        <v>230</v>
      </c>
    </row>
    <row r="49" spans="1:3" x14ac:dyDescent="0.25">
      <c r="A49" s="4">
        <v>46</v>
      </c>
      <c r="B49" s="4" t="s">
        <v>247</v>
      </c>
      <c r="C49" s="4" t="s">
        <v>230</v>
      </c>
    </row>
    <row r="50" spans="1:3" x14ac:dyDescent="0.25">
      <c r="A50" s="4">
        <v>47</v>
      </c>
      <c r="B50" s="4" t="s">
        <v>247</v>
      </c>
      <c r="C50" s="4" t="s">
        <v>230</v>
      </c>
    </row>
    <row r="51" spans="1:3" x14ac:dyDescent="0.25">
      <c r="A51" s="4">
        <v>48</v>
      </c>
      <c r="B51" s="4" t="s">
        <v>247</v>
      </c>
      <c r="C51" s="4" t="s">
        <v>230</v>
      </c>
    </row>
    <row r="52" spans="1:3" x14ac:dyDescent="0.25">
      <c r="A52" s="4">
        <v>49</v>
      </c>
      <c r="B52" s="4" t="s">
        <v>247</v>
      </c>
      <c r="C52" s="4" t="s">
        <v>230</v>
      </c>
    </row>
    <row r="53" spans="1:3" x14ac:dyDescent="0.25">
      <c r="A53" s="4">
        <v>50</v>
      </c>
      <c r="B53" s="4" t="s">
        <v>247</v>
      </c>
      <c r="C53" s="4" t="s">
        <v>230</v>
      </c>
    </row>
    <row r="54" spans="1:3" x14ac:dyDescent="0.25">
      <c r="A54" s="4">
        <v>51</v>
      </c>
      <c r="B54" s="4" t="s">
        <v>247</v>
      </c>
      <c r="C54" s="4" t="s">
        <v>230</v>
      </c>
    </row>
    <row r="55" spans="1:3" x14ac:dyDescent="0.25">
      <c r="A55" s="4">
        <v>52</v>
      </c>
      <c r="B55" s="4" t="s">
        <v>247</v>
      </c>
      <c r="C55" s="4" t="s">
        <v>230</v>
      </c>
    </row>
    <row r="56" spans="1:3" x14ac:dyDescent="0.25">
      <c r="A56" s="4">
        <v>53</v>
      </c>
      <c r="B56" s="4" t="s">
        <v>247</v>
      </c>
      <c r="C56" s="4" t="s">
        <v>230</v>
      </c>
    </row>
    <row r="57" spans="1:3" x14ac:dyDescent="0.25">
      <c r="A57" s="4">
        <v>54</v>
      </c>
      <c r="B57" s="4" t="s">
        <v>247</v>
      </c>
      <c r="C57" s="4" t="s">
        <v>230</v>
      </c>
    </row>
    <row r="58" spans="1:3" x14ac:dyDescent="0.25">
      <c r="A58" s="4">
        <v>55</v>
      </c>
      <c r="B58" s="4" t="s">
        <v>247</v>
      </c>
      <c r="C58" s="4" t="s">
        <v>230</v>
      </c>
    </row>
    <row r="59" spans="1:3" x14ac:dyDescent="0.25">
      <c r="A59" s="4">
        <v>56</v>
      </c>
      <c r="B59" s="4" t="s">
        <v>247</v>
      </c>
      <c r="C59" s="4" t="s">
        <v>230</v>
      </c>
    </row>
    <row r="60" spans="1:3" x14ac:dyDescent="0.25">
      <c r="A60" s="4">
        <v>57</v>
      </c>
      <c r="B60" s="4" t="s">
        <v>247</v>
      </c>
      <c r="C60" s="4" t="s">
        <v>230</v>
      </c>
    </row>
    <row r="61" spans="1:3" x14ac:dyDescent="0.25">
      <c r="A61" s="4">
        <v>58</v>
      </c>
      <c r="B61" s="4" t="s">
        <v>247</v>
      </c>
      <c r="C61" s="4" t="s">
        <v>230</v>
      </c>
    </row>
    <row r="62" spans="1:3" x14ac:dyDescent="0.25">
      <c r="A62" s="4">
        <v>59</v>
      </c>
      <c r="B62" s="4" t="s">
        <v>247</v>
      </c>
      <c r="C62" s="4" t="s">
        <v>230</v>
      </c>
    </row>
    <row r="63" spans="1:3" x14ac:dyDescent="0.25">
      <c r="A63" s="4">
        <v>60</v>
      </c>
      <c r="B63" s="4" t="s">
        <v>247</v>
      </c>
      <c r="C63" s="4" t="s">
        <v>230</v>
      </c>
    </row>
    <row r="64" spans="1:3" x14ac:dyDescent="0.25">
      <c r="A64" s="4">
        <v>61</v>
      </c>
      <c r="B64" s="4" t="s">
        <v>247</v>
      </c>
      <c r="C64" s="4" t="s">
        <v>230</v>
      </c>
    </row>
    <row r="65" spans="1:3" x14ac:dyDescent="0.25">
      <c r="A65" s="4">
        <v>62</v>
      </c>
      <c r="B65" s="4" t="s">
        <v>247</v>
      </c>
      <c r="C65" s="4" t="s">
        <v>230</v>
      </c>
    </row>
    <row r="66" spans="1:3" x14ac:dyDescent="0.25">
      <c r="A66" s="4">
        <v>63</v>
      </c>
      <c r="B66" s="4" t="s">
        <v>247</v>
      </c>
      <c r="C66" s="4" t="s">
        <v>230</v>
      </c>
    </row>
    <row r="67" spans="1:3" x14ac:dyDescent="0.25">
      <c r="A67" s="4">
        <v>64</v>
      </c>
      <c r="B67" s="4" t="s">
        <v>247</v>
      </c>
      <c r="C67" s="4" t="s">
        <v>230</v>
      </c>
    </row>
    <row r="68" spans="1:3" x14ac:dyDescent="0.25">
      <c r="A68" s="4">
        <v>65</v>
      </c>
      <c r="B68" s="4" t="s">
        <v>247</v>
      </c>
      <c r="C68" s="4" t="s">
        <v>230</v>
      </c>
    </row>
    <row r="69" spans="1:3" x14ac:dyDescent="0.25">
      <c r="A69" s="4">
        <v>66</v>
      </c>
      <c r="B69" s="4" t="s">
        <v>247</v>
      </c>
      <c r="C69" s="4" t="s">
        <v>230</v>
      </c>
    </row>
    <row r="70" spans="1:3" x14ac:dyDescent="0.25">
      <c r="A70" s="4">
        <v>67</v>
      </c>
      <c r="B70" s="4" t="s">
        <v>247</v>
      </c>
      <c r="C70" s="4" t="s">
        <v>230</v>
      </c>
    </row>
    <row r="71" spans="1:3" x14ac:dyDescent="0.25">
      <c r="A71" s="4">
        <v>68</v>
      </c>
      <c r="B71" s="4" t="s">
        <v>247</v>
      </c>
      <c r="C71" s="4" t="s">
        <v>230</v>
      </c>
    </row>
    <row r="72" spans="1:3" x14ac:dyDescent="0.25">
      <c r="A72" s="4">
        <v>69</v>
      </c>
      <c r="B72" s="4" t="s">
        <v>247</v>
      </c>
      <c r="C72" s="4" t="s">
        <v>230</v>
      </c>
    </row>
    <row r="73" spans="1:3" x14ac:dyDescent="0.25">
      <c r="A73" s="4">
        <v>70</v>
      </c>
      <c r="B73" s="4" t="s">
        <v>247</v>
      </c>
      <c r="C73" s="4" t="s">
        <v>230</v>
      </c>
    </row>
    <row r="74" spans="1:3" x14ac:dyDescent="0.25">
      <c r="A74" s="4">
        <v>71</v>
      </c>
      <c r="B74" s="4" t="s">
        <v>247</v>
      </c>
      <c r="C74" s="4" t="s">
        <v>230</v>
      </c>
    </row>
    <row r="75" spans="1:3" x14ac:dyDescent="0.25">
      <c r="A75" s="4">
        <v>72</v>
      </c>
      <c r="B75" s="4" t="s">
        <v>247</v>
      </c>
      <c r="C75" s="4" t="s">
        <v>230</v>
      </c>
    </row>
    <row r="76" spans="1:3" x14ac:dyDescent="0.25">
      <c r="A76" s="4">
        <v>73</v>
      </c>
      <c r="B76" s="4" t="s">
        <v>247</v>
      </c>
      <c r="C76" s="4" t="s">
        <v>230</v>
      </c>
    </row>
    <row r="77" spans="1:3" x14ac:dyDescent="0.25">
      <c r="A77" s="4">
        <v>74</v>
      </c>
      <c r="B77" s="4" t="s">
        <v>247</v>
      </c>
      <c r="C77" s="4" t="s">
        <v>230</v>
      </c>
    </row>
    <row r="78" spans="1:3" x14ac:dyDescent="0.25">
      <c r="A78" s="4">
        <v>75</v>
      </c>
      <c r="B78" s="4" t="s">
        <v>247</v>
      </c>
      <c r="C78" s="4" t="s">
        <v>230</v>
      </c>
    </row>
    <row r="79" spans="1:3" x14ac:dyDescent="0.25">
      <c r="A79" s="4">
        <v>76</v>
      </c>
      <c r="B79" s="4" t="s">
        <v>247</v>
      </c>
      <c r="C79" s="4" t="s">
        <v>230</v>
      </c>
    </row>
    <row r="80" spans="1:3" x14ac:dyDescent="0.25">
      <c r="A80" s="4">
        <v>77</v>
      </c>
      <c r="B80" s="4" t="s">
        <v>247</v>
      </c>
      <c r="C80" s="4" t="s">
        <v>230</v>
      </c>
    </row>
    <row r="81" spans="1:3" x14ac:dyDescent="0.25">
      <c r="A81" s="4">
        <v>78</v>
      </c>
      <c r="B81" s="4" t="s">
        <v>247</v>
      </c>
      <c r="C81" s="4" t="s">
        <v>230</v>
      </c>
    </row>
    <row r="82" spans="1:3" x14ac:dyDescent="0.25">
      <c r="A82" s="4">
        <v>79</v>
      </c>
      <c r="B82" s="4" t="s">
        <v>247</v>
      </c>
      <c r="C82" s="4" t="s">
        <v>230</v>
      </c>
    </row>
    <row r="83" spans="1:3" x14ac:dyDescent="0.25">
      <c r="A83" s="4">
        <v>80</v>
      </c>
      <c r="B83" s="4" t="s">
        <v>247</v>
      </c>
      <c r="C83" s="4" t="s">
        <v>230</v>
      </c>
    </row>
    <row r="84" spans="1:3" x14ac:dyDescent="0.25">
      <c r="A84" s="4">
        <v>81</v>
      </c>
      <c r="B84" s="4" t="s">
        <v>247</v>
      </c>
      <c r="C84" s="4" t="s">
        <v>230</v>
      </c>
    </row>
    <row r="85" spans="1:3" x14ac:dyDescent="0.25">
      <c r="A85" s="4">
        <v>82</v>
      </c>
      <c r="B85" s="4" t="s">
        <v>247</v>
      </c>
      <c r="C85" s="4" t="s">
        <v>230</v>
      </c>
    </row>
    <row r="86" spans="1:3" x14ac:dyDescent="0.25">
      <c r="A86" s="4">
        <v>83</v>
      </c>
      <c r="B86" s="4" t="s">
        <v>247</v>
      </c>
      <c r="C86" s="4" t="s">
        <v>230</v>
      </c>
    </row>
    <row r="87" spans="1:3" x14ac:dyDescent="0.25">
      <c r="A87" s="4">
        <v>84</v>
      </c>
      <c r="B87" s="4" t="s">
        <v>247</v>
      </c>
      <c r="C87" s="4" t="s">
        <v>230</v>
      </c>
    </row>
    <row r="88" spans="1:3" x14ac:dyDescent="0.25">
      <c r="A88" s="4">
        <v>85</v>
      </c>
      <c r="B88" s="4" t="s">
        <v>247</v>
      </c>
      <c r="C88" s="4" t="s">
        <v>230</v>
      </c>
    </row>
    <row r="89" spans="1:3" x14ac:dyDescent="0.25">
      <c r="A89" s="4">
        <v>86</v>
      </c>
      <c r="B89" s="4" t="s">
        <v>247</v>
      </c>
      <c r="C89" s="4" t="s">
        <v>230</v>
      </c>
    </row>
    <row r="90" spans="1:3" x14ac:dyDescent="0.25">
      <c r="A90" s="4">
        <v>87</v>
      </c>
      <c r="B90" s="4" t="s">
        <v>247</v>
      </c>
      <c r="C90" s="4" t="s">
        <v>230</v>
      </c>
    </row>
    <row r="91" spans="1:3" x14ac:dyDescent="0.25">
      <c r="A91" s="4">
        <v>88</v>
      </c>
      <c r="B91" s="4" t="s">
        <v>247</v>
      </c>
      <c r="C91" s="4" t="s">
        <v>230</v>
      </c>
    </row>
    <row r="92" spans="1:3" x14ac:dyDescent="0.25">
      <c r="A92" s="4">
        <v>89</v>
      </c>
      <c r="B92" s="4" t="s">
        <v>247</v>
      </c>
      <c r="C92" s="4" t="s">
        <v>230</v>
      </c>
    </row>
    <row r="93" spans="1:3" x14ac:dyDescent="0.25">
      <c r="A93" s="4">
        <v>90</v>
      </c>
      <c r="B93" s="4" t="s">
        <v>247</v>
      </c>
      <c r="C93" s="4" t="s">
        <v>230</v>
      </c>
    </row>
    <row r="94" spans="1:3" x14ac:dyDescent="0.25">
      <c r="A94" s="4">
        <v>91</v>
      </c>
      <c r="B94" s="4" t="s">
        <v>247</v>
      </c>
      <c r="C94" s="4" t="s">
        <v>230</v>
      </c>
    </row>
    <row r="95" spans="1:3" x14ac:dyDescent="0.25">
      <c r="A95" s="4">
        <v>92</v>
      </c>
      <c r="B95" s="4" t="s">
        <v>247</v>
      </c>
      <c r="C95" s="4" t="s">
        <v>230</v>
      </c>
    </row>
    <row r="96" spans="1:3" x14ac:dyDescent="0.25">
      <c r="A96" s="4">
        <v>93</v>
      </c>
      <c r="B96" s="4" t="s">
        <v>247</v>
      </c>
      <c r="C96" s="4" t="s">
        <v>230</v>
      </c>
    </row>
    <row r="97" spans="1:3" x14ac:dyDescent="0.25">
      <c r="A97" s="4">
        <v>94</v>
      </c>
      <c r="B97" s="4" t="s">
        <v>247</v>
      </c>
      <c r="C97" s="4" t="s">
        <v>230</v>
      </c>
    </row>
    <row r="98" spans="1:3" x14ac:dyDescent="0.25">
      <c r="A98" s="4">
        <v>95</v>
      </c>
      <c r="B98" s="4" t="s">
        <v>247</v>
      </c>
      <c r="C98" s="4" t="s">
        <v>230</v>
      </c>
    </row>
    <row r="99" spans="1:3" x14ac:dyDescent="0.25">
      <c r="A99" s="4">
        <v>96</v>
      </c>
      <c r="B99" s="4" t="s">
        <v>247</v>
      </c>
      <c r="C99" s="4" t="s">
        <v>230</v>
      </c>
    </row>
    <row r="100" spans="1:3" x14ac:dyDescent="0.25">
      <c r="A100" s="4">
        <v>97</v>
      </c>
      <c r="B100" s="4" t="s">
        <v>247</v>
      </c>
      <c r="C100" s="4" t="s">
        <v>230</v>
      </c>
    </row>
    <row r="101" spans="1:3" x14ac:dyDescent="0.25">
      <c r="A101" s="4">
        <v>98</v>
      </c>
      <c r="B101" s="4" t="s">
        <v>247</v>
      </c>
      <c r="C101" s="4" t="s">
        <v>230</v>
      </c>
    </row>
    <row r="102" spans="1:3" x14ac:dyDescent="0.25">
      <c r="A102" s="4">
        <v>99</v>
      </c>
      <c r="B102" s="4" t="s">
        <v>247</v>
      </c>
      <c r="C102" s="4" t="s">
        <v>230</v>
      </c>
    </row>
    <row r="103" spans="1:3" x14ac:dyDescent="0.25">
      <c r="A103" s="4">
        <v>100</v>
      </c>
      <c r="B103" s="4" t="s">
        <v>247</v>
      </c>
      <c r="C103" s="4" t="s">
        <v>230</v>
      </c>
    </row>
    <row r="104" spans="1:3" x14ac:dyDescent="0.25">
      <c r="A104" s="4">
        <v>101</v>
      </c>
      <c r="B104" s="4" t="s">
        <v>247</v>
      </c>
      <c r="C104" s="4" t="s">
        <v>230</v>
      </c>
    </row>
    <row r="105" spans="1:3" x14ac:dyDescent="0.25">
      <c r="A105" s="4">
        <v>102</v>
      </c>
      <c r="B105" s="4" t="s">
        <v>247</v>
      </c>
      <c r="C105" s="4" t="s">
        <v>230</v>
      </c>
    </row>
    <row r="106" spans="1:3" x14ac:dyDescent="0.25">
      <c r="A106" s="4">
        <v>103</v>
      </c>
      <c r="B106" s="4" t="s">
        <v>247</v>
      </c>
      <c r="C106" s="4" t="s">
        <v>230</v>
      </c>
    </row>
    <row r="107" spans="1:3" x14ac:dyDescent="0.25">
      <c r="A107" s="4">
        <v>104</v>
      </c>
      <c r="B107" s="4" t="s">
        <v>247</v>
      </c>
      <c r="C107" s="4" t="s">
        <v>230</v>
      </c>
    </row>
    <row r="108" spans="1:3" x14ac:dyDescent="0.25">
      <c r="A108" s="4">
        <v>105</v>
      </c>
      <c r="B108" s="4" t="s">
        <v>247</v>
      </c>
      <c r="C108" s="4" t="s">
        <v>230</v>
      </c>
    </row>
    <row r="109" spans="1:3" x14ac:dyDescent="0.25">
      <c r="A109" s="4">
        <v>106</v>
      </c>
      <c r="B109" s="4" t="s">
        <v>247</v>
      </c>
      <c r="C109" s="4" t="s">
        <v>230</v>
      </c>
    </row>
    <row r="110" spans="1:3" x14ac:dyDescent="0.25">
      <c r="A110" s="4">
        <v>107</v>
      </c>
      <c r="B110" s="4" t="s">
        <v>247</v>
      </c>
      <c r="C110" s="4" t="s">
        <v>230</v>
      </c>
    </row>
    <row r="111" spans="1:3" x14ac:dyDescent="0.25">
      <c r="A111" s="4">
        <v>108</v>
      </c>
      <c r="B111" s="4" t="s">
        <v>247</v>
      </c>
      <c r="C111" s="4" t="s">
        <v>230</v>
      </c>
    </row>
    <row r="112" spans="1:3" x14ac:dyDescent="0.25">
      <c r="A112" s="4">
        <v>109</v>
      </c>
      <c r="B112" s="4" t="s">
        <v>247</v>
      </c>
      <c r="C112" s="4" t="s">
        <v>230</v>
      </c>
    </row>
    <row r="113" spans="1:3" x14ac:dyDescent="0.25">
      <c r="A113" s="4">
        <v>110</v>
      </c>
      <c r="B113" s="4" t="s">
        <v>247</v>
      </c>
      <c r="C113" s="4" t="s">
        <v>230</v>
      </c>
    </row>
    <row r="114" spans="1:3" x14ac:dyDescent="0.25">
      <c r="A114" s="4">
        <v>111</v>
      </c>
      <c r="B114" s="4" t="s">
        <v>247</v>
      </c>
      <c r="C114" s="4" t="s">
        <v>230</v>
      </c>
    </row>
    <row r="115" spans="1:3" x14ac:dyDescent="0.25">
      <c r="A115" s="4">
        <v>112</v>
      </c>
      <c r="B115" s="4" t="s">
        <v>247</v>
      </c>
      <c r="C115" s="4" t="s">
        <v>230</v>
      </c>
    </row>
    <row r="116" spans="1:3" x14ac:dyDescent="0.25">
      <c r="A116" s="4">
        <v>113</v>
      </c>
      <c r="B116" s="4" t="s">
        <v>247</v>
      </c>
      <c r="C116" s="4" t="s">
        <v>230</v>
      </c>
    </row>
    <row r="117" spans="1:3" x14ac:dyDescent="0.25">
      <c r="A117" s="4">
        <v>114</v>
      </c>
      <c r="B117" s="4" t="s">
        <v>247</v>
      </c>
      <c r="C117" s="4" t="s">
        <v>230</v>
      </c>
    </row>
    <row r="118" spans="1:3" x14ac:dyDescent="0.25">
      <c r="A118" s="4">
        <v>115</v>
      </c>
      <c r="B118" s="4" t="s">
        <v>247</v>
      </c>
      <c r="C118" s="4" t="s">
        <v>230</v>
      </c>
    </row>
    <row r="119" spans="1:3" x14ac:dyDescent="0.25">
      <c r="A119" s="4">
        <v>116</v>
      </c>
      <c r="B119" s="4" t="s">
        <v>247</v>
      </c>
      <c r="C119" s="4" t="s">
        <v>230</v>
      </c>
    </row>
    <row r="120" spans="1:3" x14ac:dyDescent="0.25">
      <c r="A120" s="4">
        <v>117</v>
      </c>
      <c r="B120" s="4" t="s">
        <v>247</v>
      </c>
      <c r="C120" s="4" t="s">
        <v>230</v>
      </c>
    </row>
    <row r="121" spans="1:3" x14ac:dyDescent="0.25">
      <c r="A121" s="4">
        <v>118</v>
      </c>
      <c r="B121" s="4" t="s">
        <v>247</v>
      </c>
      <c r="C121" s="4" t="s">
        <v>230</v>
      </c>
    </row>
    <row r="122" spans="1:3" x14ac:dyDescent="0.25">
      <c r="A122" s="4">
        <v>119</v>
      </c>
      <c r="B122" s="4" t="s">
        <v>247</v>
      </c>
      <c r="C122" s="4" t="s">
        <v>230</v>
      </c>
    </row>
    <row r="123" spans="1:3" x14ac:dyDescent="0.25">
      <c r="A123" s="4">
        <v>120</v>
      </c>
      <c r="B123" s="4" t="s">
        <v>247</v>
      </c>
      <c r="C123" s="4" t="s">
        <v>230</v>
      </c>
    </row>
    <row r="124" spans="1:3" x14ac:dyDescent="0.25">
      <c r="A124" s="4">
        <v>121</v>
      </c>
      <c r="B124" s="4" t="s">
        <v>247</v>
      </c>
      <c r="C124" s="4" t="s">
        <v>230</v>
      </c>
    </row>
    <row r="125" spans="1:3" x14ac:dyDescent="0.25">
      <c r="A125" s="4">
        <v>122</v>
      </c>
      <c r="B125" s="4" t="s">
        <v>247</v>
      </c>
      <c r="C125" s="4" t="s">
        <v>230</v>
      </c>
    </row>
    <row r="126" spans="1:3" x14ac:dyDescent="0.25">
      <c r="A126" s="4">
        <v>123</v>
      </c>
      <c r="B126" s="4" t="s">
        <v>247</v>
      </c>
      <c r="C126" s="4" t="s">
        <v>230</v>
      </c>
    </row>
    <row r="127" spans="1:3" x14ac:dyDescent="0.25">
      <c r="A127" s="4">
        <v>124</v>
      </c>
      <c r="B127" s="4" t="s">
        <v>247</v>
      </c>
      <c r="C127" s="4" t="s">
        <v>230</v>
      </c>
    </row>
    <row r="128" spans="1:3" x14ac:dyDescent="0.25">
      <c r="A128" s="4">
        <v>125</v>
      </c>
      <c r="B128" s="4" t="s">
        <v>247</v>
      </c>
      <c r="C128" s="4" t="s">
        <v>230</v>
      </c>
    </row>
    <row r="129" spans="1:3" x14ac:dyDescent="0.25">
      <c r="A129" s="4">
        <v>126</v>
      </c>
      <c r="B129" s="4" t="s">
        <v>247</v>
      </c>
      <c r="C129" s="4" t="s">
        <v>230</v>
      </c>
    </row>
    <row r="130" spans="1:3" x14ac:dyDescent="0.25">
      <c r="A130" s="4">
        <v>127</v>
      </c>
      <c r="B130" s="4" t="s">
        <v>247</v>
      </c>
      <c r="C130" s="4" t="s">
        <v>230</v>
      </c>
    </row>
    <row r="131" spans="1:3" x14ac:dyDescent="0.25">
      <c r="A131" s="4">
        <v>128</v>
      </c>
      <c r="B131" s="4" t="s">
        <v>247</v>
      </c>
      <c r="C131" s="4" t="s">
        <v>230</v>
      </c>
    </row>
    <row r="132" spans="1:3" x14ac:dyDescent="0.25">
      <c r="A132" s="4">
        <v>129</v>
      </c>
      <c r="B132" s="4" t="s">
        <v>247</v>
      </c>
      <c r="C132" s="4" t="s">
        <v>230</v>
      </c>
    </row>
    <row r="133" spans="1:3" x14ac:dyDescent="0.25">
      <c r="A133" s="4">
        <v>130</v>
      </c>
      <c r="B133" s="4" t="s">
        <v>247</v>
      </c>
      <c r="C133" s="4" t="s">
        <v>230</v>
      </c>
    </row>
    <row r="134" spans="1:3" x14ac:dyDescent="0.25">
      <c r="A134" s="4">
        <v>131</v>
      </c>
      <c r="B134" s="4" t="s">
        <v>247</v>
      </c>
      <c r="C134" s="4" t="s">
        <v>230</v>
      </c>
    </row>
    <row r="135" spans="1:3" x14ac:dyDescent="0.25">
      <c r="A135" s="4">
        <v>132</v>
      </c>
      <c r="B135" s="4" t="s">
        <v>247</v>
      </c>
      <c r="C135" s="4" t="s">
        <v>230</v>
      </c>
    </row>
    <row r="136" spans="1:3" x14ac:dyDescent="0.25">
      <c r="A136" s="4">
        <v>133</v>
      </c>
      <c r="B136" s="4" t="s">
        <v>247</v>
      </c>
      <c r="C136" s="4" t="s">
        <v>230</v>
      </c>
    </row>
    <row r="137" spans="1:3" x14ac:dyDescent="0.25">
      <c r="A137" s="4">
        <v>134</v>
      </c>
      <c r="B137" s="4" t="s">
        <v>247</v>
      </c>
      <c r="C137" s="4" t="s">
        <v>230</v>
      </c>
    </row>
    <row r="138" spans="1:3" x14ac:dyDescent="0.25">
      <c r="A138" s="4">
        <v>135</v>
      </c>
      <c r="B138" s="4" t="s">
        <v>247</v>
      </c>
      <c r="C138" s="4" t="s">
        <v>230</v>
      </c>
    </row>
    <row r="139" spans="1:3" x14ac:dyDescent="0.25">
      <c r="A139" s="4">
        <v>136</v>
      </c>
      <c r="B139" s="4" t="s">
        <v>247</v>
      </c>
      <c r="C139" s="4" t="s">
        <v>230</v>
      </c>
    </row>
    <row r="140" spans="1:3" x14ac:dyDescent="0.25">
      <c r="A140" s="4">
        <v>137</v>
      </c>
      <c r="B140" s="4" t="s">
        <v>247</v>
      </c>
      <c r="C140" s="4" t="s">
        <v>230</v>
      </c>
    </row>
    <row r="141" spans="1:3" x14ac:dyDescent="0.25">
      <c r="A141" s="4">
        <v>138</v>
      </c>
      <c r="B141" s="4" t="s">
        <v>247</v>
      </c>
      <c r="C141" s="4" t="s">
        <v>230</v>
      </c>
    </row>
    <row r="142" spans="1:3" x14ac:dyDescent="0.25">
      <c r="A142" s="4">
        <v>139</v>
      </c>
      <c r="B142" s="4" t="s">
        <v>247</v>
      </c>
      <c r="C142" s="4" t="s">
        <v>230</v>
      </c>
    </row>
    <row r="143" spans="1:3" x14ac:dyDescent="0.25">
      <c r="A143" s="4">
        <v>140</v>
      </c>
      <c r="B143" s="4" t="s">
        <v>247</v>
      </c>
      <c r="C143" s="4" t="s">
        <v>230</v>
      </c>
    </row>
    <row r="144" spans="1:3" x14ac:dyDescent="0.25">
      <c r="A144" s="4">
        <v>141</v>
      </c>
      <c r="B144" s="4" t="s">
        <v>247</v>
      </c>
      <c r="C144" s="4" t="s">
        <v>230</v>
      </c>
    </row>
    <row r="145" spans="1:3" x14ac:dyDescent="0.25">
      <c r="A145" s="4">
        <v>142</v>
      </c>
      <c r="B145" s="4" t="s">
        <v>247</v>
      </c>
      <c r="C145" s="4" t="s">
        <v>230</v>
      </c>
    </row>
    <row r="146" spans="1:3" x14ac:dyDescent="0.25">
      <c r="A146" s="4">
        <v>143</v>
      </c>
      <c r="B146" s="4" t="s">
        <v>247</v>
      </c>
      <c r="C146" s="4" t="s">
        <v>230</v>
      </c>
    </row>
    <row r="147" spans="1:3" x14ac:dyDescent="0.25">
      <c r="A147" s="4">
        <v>144</v>
      </c>
      <c r="B147" s="4" t="s">
        <v>247</v>
      </c>
      <c r="C147" s="4" t="s">
        <v>230</v>
      </c>
    </row>
    <row r="148" spans="1:3" x14ac:dyDescent="0.25">
      <c r="A148" s="4">
        <v>145</v>
      </c>
      <c r="B148" s="4" t="s">
        <v>247</v>
      </c>
      <c r="C148" s="4" t="s">
        <v>230</v>
      </c>
    </row>
    <row r="149" spans="1:3" x14ac:dyDescent="0.25">
      <c r="A149" s="4">
        <v>146</v>
      </c>
      <c r="B149" s="4" t="s">
        <v>247</v>
      </c>
      <c r="C149" s="4" t="s">
        <v>230</v>
      </c>
    </row>
    <row r="150" spans="1:3" x14ac:dyDescent="0.25">
      <c r="A150" s="4">
        <v>147</v>
      </c>
      <c r="B150" s="4" t="s">
        <v>247</v>
      </c>
      <c r="C150" s="4" t="s">
        <v>230</v>
      </c>
    </row>
    <row r="151" spans="1:3" x14ac:dyDescent="0.25">
      <c r="A151" s="4">
        <v>148</v>
      </c>
      <c r="B151" s="4" t="s">
        <v>247</v>
      </c>
      <c r="C151" s="4" t="s">
        <v>230</v>
      </c>
    </row>
    <row r="152" spans="1:3" x14ac:dyDescent="0.25">
      <c r="A152" s="4">
        <v>149</v>
      </c>
      <c r="B152" s="4" t="s">
        <v>247</v>
      </c>
      <c r="C152" s="4" t="s">
        <v>230</v>
      </c>
    </row>
    <row r="153" spans="1:3" x14ac:dyDescent="0.25">
      <c r="A153" s="4">
        <v>150</v>
      </c>
      <c r="B153" s="4" t="s">
        <v>247</v>
      </c>
      <c r="C153" s="4" t="s">
        <v>230</v>
      </c>
    </row>
    <row r="154" spans="1:3" x14ac:dyDescent="0.25">
      <c r="A154" s="4">
        <v>151</v>
      </c>
      <c r="B154" s="4" t="s">
        <v>247</v>
      </c>
      <c r="C154" s="4" t="s">
        <v>230</v>
      </c>
    </row>
    <row r="155" spans="1:3" x14ac:dyDescent="0.25">
      <c r="A155" s="4">
        <v>152</v>
      </c>
      <c r="B155" s="4" t="s">
        <v>247</v>
      </c>
      <c r="C155" s="4" t="s">
        <v>230</v>
      </c>
    </row>
    <row r="156" spans="1:3" x14ac:dyDescent="0.25">
      <c r="A156" s="4">
        <v>153</v>
      </c>
      <c r="B156" s="4" t="s">
        <v>247</v>
      </c>
      <c r="C156" s="4" t="s">
        <v>230</v>
      </c>
    </row>
    <row r="157" spans="1:3" x14ac:dyDescent="0.25">
      <c r="A157" s="4">
        <v>154</v>
      </c>
      <c r="B157" s="4" t="s">
        <v>247</v>
      </c>
      <c r="C157" s="4" t="s">
        <v>230</v>
      </c>
    </row>
    <row r="158" spans="1:3" x14ac:dyDescent="0.25">
      <c r="A158" s="4">
        <v>155</v>
      </c>
      <c r="B158" s="4" t="s">
        <v>247</v>
      </c>
      <c r="C158" s="4" t="s">
        <v>230</v>
      </c>
    </row>
    <row r="159" spans="1:3" x14ac:dyDescent="0.25">
      <c r="A159" s="4">
        <v>156</v>
      </c>
      <c r="B159" s="4" t="s">
        <v>247</v>
      </c>
      <c r="C159" s="4" t="s">
        <v>230</v>
      </c>
    </row>
    <row r="160" spans="1:3" x14ac:dyDescent="0.25">
      <c r="A160" s="4">
        <v>157</v>
      </c>
      <c r="B160" s="4" t="s">
        <v>247</v>
      </c>
      <c r="C160" s="4" t="s">
        <v>230</v>
      </c>
    </row>
    <row r="161" spans="1:3" x14ac:dyDescent="0.25">
      <c r="A161" s="4">
        <v>158</v>
      </c>
      <c r="B161" s="4" t="s">
        <v>247</v>
      </c>
      <c r="C161" s="4" t="s">
        <v>230</v>
      </c>
    </row>
    <row r="162" spans="1:3" x14ac:dyDescent="0.25">
      <c r="A162" s="4">
        <v>159</v>
      </c>
      <c r="B162" s="4" t="s">
        <v>247</v>
      </c>
      <c r="C162" s="4" t="s">
        <v>230</v>
      </c>
    </row>
    <row r="163" spans="1:3" x14ac:dyDescent="0.25">
      <c r="A163" s="4">
        <v>160</v>
      </c>
      <c r="B163" s="4" t="s">
        <v>247</v>
      </c>
      <c r="C163" s="4" t="s">
        <v>230</v>
      </c>
    </row>
    <row r="164" spans="1:3" x14ac:dyDescent="0.25">
      <c r="A164" s="4">
        <v>161</v>
      </c>
      <c r="B164" s="4" t="s">
        <v>247</v>
      </c>
      <c r="C164" s="4" t="s">
        <v>230</v>
      </c>
    </row>
    <row r="165" spans="1:3" x14ac:dyDescent="0.25">
      <c r="A165" s="4">
        <v>162</v>
      </c>
      <c r="B165" s="4" t="s">
        <v>247</v>
      </c>
      <c r="C165" s="4" t="s">
        <v>230</v>
      </c>
    </row>
    <row r="166" spans="1:3" x14ac:dyDescent="0.25">
      <c r="A166" s="4">
        <v>163</v>
      </c>
      <c r="B166" s="4" t="s">
        <v>247</v>
      </c>
      <c r="C166" s="4" t="s">
        <v>230</v>
      </c>
    </row>
    <row r="167" spans="1:3" x14ac:dyDescent="0.25">
      <c r="A167" s="4">
        <v>164</v>
      </c>
      <c r="B167" s="4" t="s">
        <v>247</v>
      </c>
      <c r="C167" s="4" t="s">
        <v>230</v>
      </c>
    </row>
    <row r="168" spans="1:3" x14ac:dyDescent="0.25">
      <c r="A168" s="4">
        <v>165</v>
      </c>
      <c r="B168" s="4" t="s">
        <v>247</v>
      </c>
      <c r="C168" s="4" t="s">
        <v>230</v>
      </c>
    </row>
    <row r="169" spans="1:3" x14ac:dyDescent="0.25">
      <c r="A169" s="4">
        <v>166</v>
      </c>
      <c r="B169" s="4" t="s">
        <v>247</v>
      </c>
      <c r="C169" s="4" t="s">
        <v>230</v>
      </c>
    </row>
    <row r="170" spans="1:3" x14ac:dyDescent="0.25">
      <c r="A170" s="4">
        <v>167</v>
      </c>
      <c r="B170" s="4" t="s">
        <v>247</v>
      </c>
      <c r="C170" s="4" t="s">
        <v>230</v>
      </c>
    </row>
    <row r="171" spans="1:3" x14ac:dyDescent="0.25">
      <c r="A171" s="4">
        <v>168</v>
      </c>
      <c r="B171" s="4" t="s">
        <v>247</v>
      </c>
      <c r="C171" s="4" t="s">
        <v>230</v>
      </c>
    </row>
    <row r="172" spans="1:3" x14ac:dyDescent="0.25">
      <c r="A172" s="4">
        <v>169</v>
      </c>
      <c r="B172" s="4" t="s">
        <v>247</v>
      </c>
      <c r="C172" s="4" t="s">
        <v>230</v>
      </c>
    </row>
    <row r="173" spans="1:3" x14ac:dyDescent="0.25">
      <c r="A173" s="4">
        <v>170</v>
      </c>
      <c r="B173" s="4" t="s">
        <v>247</v>
      </c>
      <c r="C173" s="4" t="s">
        <v>230</v>
      </c>
    </row>
    <row r="174" spans="1:3" x14ac:dyDescent="0.25">
      <c r="A174" s="4">
        <v>171</v>
      </c>
      <c r="B174" s="4" t="s">
        <v>247</v>
      </c>
      <c r="C174" s="4" t="s">
        <v>230</v>
      </c>
    </row>
    <row r="175" spans="1:3" x14ac:dyDescent="0.25">
      <c r="A175" s="4">
        <v>172</v>
      </c>
      <c r="B175" s="4" t="s">
        <v>247</v>
      </c>
      <c r="C175" s="4" t="s">
        <v>230</v>
      </c>
    </row>
    <row r="176" spans="1:3" x14ac:dyDescent="0.25">
      <c r="A176" s="4">
        <v>173</v>
      </c>
      <c r="B176" s="4" t="s">
        <v>247</v>
      </c>
      <c r="C176" s="4" t="s">
        <v>230</v>
      </c>
    </row>
    <row r="177" spans="1:3" x14ac:dyDescent="0.25">
      <c r="A177" s="4">
        <v>174</v>
      </c>
      <c r="B177" s="4" t="s">
        <v>247</v>
      </c>
      <c r="C177" s="4" t="s">
        <v>230</v>
      </c>
    </row>
    <row r="178" spans="1:3" x14ac:dyDescent="0.25">
      <c r="A178" s="4">
        <v>175</v>
      </c>
      <c r="B178" s="4" t="s">
        <v>247</v>
      </c>
      <c r="C178" s="4" t="s">
        <v>230</v>
      </c>
    </row>
    <row r="179" spans="1:3" x14ac:dyDescent="0.25">
      <c r="A179" s="4">
        <v>176</v>
      </c>
      <c r="B179" s="4" t="s">
        <v>247</v>
      </c>
      <c r="C179" s="4" t="s">
        <v>230</v>
      </c>
    </row>
    <row r="180" spans="1:3" x14ac:dyDescent="0.25">
      <c r="A180" s="4">
        <v>177</v>
      </c>
      <c r="B180" s="4" t="s">
        <v>247</v>
      </c>
      <c r="C180" s="4" t="s">
        <v>230</v>
      </c>
    </row>
    <row r="181" spans="1:3" x14ac:dyDescent="0.25">
      <c r="A181" s="4">
        <v>178</v>
      </c>
      <c r="B181" s="4" t="s">
        <v>247</v>
      </c>
      <c r="C181" s="4" t="s">
        <v>230</v>
      </c>
    </row>
    <row r="182" spans="1:3" x14ac:dyDescent="0.25">
      <c r="A182" s="4">
        <v>179</v>
      </c>
      <c r="B182" s="4" t="s">
        <v>247</v>
      </c>
      <c r="C182" s="4" t="s">
        <v>230</v>
      </c>
    </row>
    <row r="183" spans="1:3" x14ac:dyDescent="0.25">
      <c r="A183" s="4">
        <v>180</v>
      </c>
      <c r="B183" s="4" t="s">
        <v>247</v>
      </c>
      <c r="C183" s="4" t="s">
        <v>230</v>
      </c>
    </row>
    <row r="184" spans="1:3" x14ac:dyDescent="0.25">
      <c r="A184" s="4">
        <v>181</v>
      </c>
      <c r="B184" s="4" t="s">
        <v>247</v>
      </c>
      <c r="C184" s="4" t="s">
        <v>230</v>
      </c>
    </row>
    <row r="185" spans="1:3" x14ac:dyDescent="0.25">
      <c r="A185" s="4">
        <v>182</v>
      </c>
      <c r="B185" s="4" t="s">
        <v>247</v>
      </c>
      <c r="C185" s="4" t="s">
        <v>230</v>
      </c>
    </row>
    <row r="186" spans="1:3" x14ac:dyDescent="0.25">
      <c r="A186" s="4">
        <v>183</v>
      </c>
      <c r="B186" s="4" t="s">
        <v>247</v>
      </c>
      <c r="C186" s="4" t="s">
        <v>230</v>
      </c>
    </row>
    <row r="187" spans="1:3" x14ac:dyDescent="0.25">
      <c r="A187" s="4">
        <v>184</v>
      </c>
      <c r="B187" s="4" t="s">
        <v>247</v>
      </c>
      <c r="C187" s="4" t="s">
        <v>230</v>
      </c>
    </row>
    <row r="188" spans="1:3" x14ac:dyDescent="0.25">
      <c r="A188" s="4">
        <v>185</v>
      </c>
      <c r="B188" s="4" t="s">
        <v>247</v>
      </c>
      <c r="C188" s="4" t="s">
        <v>230</v>
      </c>
    </row>
    <row r="189" spans="1:3" x14ac:dyDescent="0.25">
      <c r="A189" s="4">
        <v>186</v>
      </c>
      <c r="B189" s="4" t="s">
        <v>247</v>
      </c>
      <c r="C189" s="4" t="s">
        <v>230</v>
      </c>
    </row>
    <row r="190" spans="1:3" x14ac:dyDescent="0.25">
      <c r="A190" s="4">
        <v>187</v>
      </c>
      <c r="B190" s="4" t="s">
        <v>247</v>
      </c>
      <c r="C190" s="4" t="s">
        <v>230</v>
      </c>
    </row>
    <row r="191" spans="1:3" x14ac:dyDescent="0.25">
      <c r="A191" s="4">
        <v>188</v>
      </c>
      <c r="B191" s="4" t="s">
        <v>247</v>
      </c>
      <c r="C191" s="4" t="s">
        <v>230</v>
      </c>
    </row>
    <row r="192" spans="1:3" x14ac:dyDescent="0.25">
      <c r="A192" s="4">
        <v>189</v>
      </c>
      <c r="B192" s="4" t="s">
        <v>247</v>
      </c>
      <c r="C192" s="4" t="s">
        <v>230</v>
      </c>
    </row>
    <row r="193" spans="1:3" x14ac:dyDescent="0.25">
      <c r="A193" s="4">
        <v>190</v>
      </c>
      <c r="B193" s="4" t="s">
        <v>247</v>
      </c>
      <c r="C193" s="4" t="s">
        <v>230</v>
      </c>
    </row>
    <row r="194" spans="1:3" x14ac:dyDescent="0.25">
      <c r="A194" s="4">
        <v>191</v>
      </c>
      <c r="B194" s="4" t="s">
        <v>247</v>
      </c>
      <c r="C194" s="4" t="s">
        <v>230</v>
      </c>
    </row>
    <row r="195" spans="1:3" x14ac:dyDescent="0.25">
      <c r="A195" s="4">
        <v>192</v>
      </c>
      <c r="B195" s="4" t="s">
        <v>247</v>
      </c>
      <c r="C195" s="4" t="s">
        <v>230</v>
      </c>
    </row>
    <row r="196" spans="1:3" x14ac:dyDescent="0.25">
      <c r="A196" s="4">
        <v>193</v>
      </c>
      <c r="B196" s="4" t="s">
        <v>247</v>
      </c>
      <c r="C196" s="4" t="s">
        <v>230</v>
      </c>
    </row>
    <row r="197" spans="1:3" x14ac:dyDescent="0.25">
      <c r="A197" s="4">
        <v>194</v>
      </c>
      <c r="B197" s="4" t="s">
        <v>247</v>
      </c>
      <c r="C197" s="4" t="s">
        <v>230</v>
      </c>
    </row>
    <row r="198" spans="1:3" x14ac:dyDescent="0.25">
      <c r="A198" s="4">
        <v>195</v>
      </c>
      <c r="B198" s="4" t="s">
        <v>247</v>
      </c>
      <c r="C198" s="4" t="s">
        <v>230</v>
      </c>
    </row>
    <row r="199" spans="1:3" x14ac:dyDescent="0.25">
      <c r="A199" s="4">
        <v>196</v>
      </c>
      <c r="B199" s="4" t="s">
        <v>247</v>
      </c>
      <c r="C199" s="4" t="s">
        <v>230</v>
      </c>
    </row>
    <row r="200" spans="1:3" x14ac:dyDescent="0.25">
      <c r="A200" s="4">
        <v>197</v>
      </c>
      <c r="B200" s="4" t="s">
        <v>247</v>
      </c>
      <c r="C200" s="4" t="s">
        <v>230</v>
      </c>
    </row>
    <row r="201" spans="1:3" x14ac:dyDescent="0.25">
      <c r="A201" s="4">
        <v>198</v>
      </c>
      <c r="B201" s="4" t="s">
        <v>247</v>
      </c>
      <c r="C201" s="4" t="s">
        <v>230</v>
      </c>
    </row>
    <row r="202" spans="1:3" x14ac:dyDescent="0.25">
      <c r="A202" s="4">
        <v>199</v>
      </c>
      <c r="B202" s="4" t="s">
        <v>247</v>
      </c>
      <c r="C202" s="4" t="s">
        <v>230</v>
      </c>
    </row>
    <row r="203" spans="1:3" x14ac:dyDescent="0.25">
      <c r="A203" s="4">
        <v>200</v>
      </c>
      <c r="B203" s="4" t="s">
        <v>247</v>
      </c>
      <c r="C203" s="4" t="s">
        <v>230</v>
      </c>
    </row>
    <row r="204" spans="1:3" x14ac:dyDescent="0.25">
      <c r="A204" s="4">
        <v>201</v>
      </c>
      <c r="B204" s="4" t="s">
        <v>247</v>
      </c>
      <c r="C204" s="4" t="s">
        <v>230</v>
      </c>
    </row>
    <row r="205" spans="1:3" x14ac:dyDescent="0.25">
      <c r="A205" s="4">
        <v>202</v>
      </c>
      <c r="B205" s="4" t="s">
        <v>247</v>
      </c>
      <c r="C205" s="4" t="s">
        <v>230</v>
      </c>
    </row>
    <row r="206" spans="1:3" x14ac:dyDescent="0.25">
      <c r="A206" s="4">
        <v>203</v>
      </c>
      <c r="B206" s="4" t="s">
        <v>247</v>
      </c>
      <c r="C206" s="4" t="s">
        <v>230</v>
      </c>
    </row>
    <row r="207" spans="1:3" x14ac:dyDescent="0.25">
      <c r="A207" s="4">
        <v>204</v>
      </c>
      <c r="B207" s="4" t="s">
        <v>247</v>
      </c>
      <c r="C207" s="4" t="s">
        <v>230</v>
      </c>
    </row>
    <row r="208" spans="1:3" x14ac:dyDescent="0.25">
      <c r="A208" s="4">
        <v>205</v>
      </c>
      <c r="B208" s="4" t="s">
        <v>247</v>
      </c>
      <c r="C208" s="4" t="s">
        <v>230</v>
      </c>
    </row>
    <row r="209" spans="1:3" x14ac:dyDescent="0.25">
      <c r="A209" s="4">
        <v>206</v>
      </c>
      <c r="B209" s="4" t="s">
        <v>247</v>
      </c>
      <c r="C209" s="4" t="s">
        <v>230</v>
      </c>
    </row>
    <row r="210" spans="1:3" x14ac:dyDescent="0.25">
      <c r="A210" s="4">
        <v>207</v>
      </c>
      <c r="B210" s="4" t="s">
        <v>247</v>
      </c>
      <c r="C210" s="4" t="s">
        <v>230</v>
      </c>
    </row>
    <row r="211" spans="1:3" x14ac:dyDescent="0.25">
      <c r="A211" s="4">
        <v>208</v>
      </c>
      <c r="B211" s="4" t="s">
        <v>247</v>
      </c>
      <c r="C211" s="4" t="s">
        <v>230</v>
      </c>
    </row>
    <row r="212" spans="1:3" x14ac:dyDescent="0.25">
      <c r="A212" s="4">
        <v>209</v>
      </c>
      <c r="B212" s="4" t="s">
        <v>247</v>
      </c>
      <c r="C212" s="4" t="s">
        <v>230</v>
      </c>
    </row>
    <row r="213" spans="1:3" x14ac:dyDescent="0.25">
      <c r="A213" s="4">
        <v>210</v>
      </c>
      <c r="B213" s="4" t="s">
        <v>247</v>
      </c>
      <c r="C213" s="4" t="s">
        <v>230</v>
      </c>
    </row>
    <row r="214" spans="1:3" x14ac:dyDescent="0.25">
      <c r="A214" s="4">
        <v>211</v>
      </c>
      <c r="B214" s="4" t="s">
        <v>247</v>
      </c>
      <c r="C214" s="4" t="s">
        <v>230</v>
      </c>
    </row>
    <row r="215" spans="1:3" x14ac:dyDescent="0.25">
      <c r="A215" s="4">
        <v>212</v>
      </c>
      <c r="B215" s="4" t="s">
        <v>247</v>
      </c>
      <c r="C215" s="4" t="s">
        <v>230</v>
      </c>
    </row>
    <row r="216" spans="1:3" x14ac:dyDescent="0.25">
      <c r="A216" s="4">
        <v>213</v>
      </c>
      <c r="B216" s="4" t="s">
        <v>247</v>
      </c>
      <c r="C216" s="4" t="s">
        <v>230</v>
      </c>
    </row>
    <row r="217" spans="1:3" x14ac:dyDescent="0.25">
      <c r="A217" s="4">
        <v>214</v>
      </c>
      <c r="B217" s="4" t="s">
        <v>247</v>
      </c>
      <c r="C217" s="4" t="s">
        <v>230</v>
      </c>
    </row>
    <row r="218" spans="1:3" x14ac:dyDescent="0.25">
      <c r="A218" s="4">
        <v>215</v>
      </c>
      <c r="B218" s="4" t="s">
        <v>247</v>
      </c>
      <c r="C218" s="4" t="s">
        <v>230</v>
      </c>
    </row>
    <row r="219" spans="1:3" x14ac:dyDescent="0.25">
      <c r="A219" s="4">
        <v>216</v>
      </c>
      <c r="B219" s="4" t="s">
        <v>247</v>
      </c>
      <c r="C219" s="4" t="s">
        <v>230</v>
      </c>
    </row>
    <row r="220" spans="1:3" x14ac:dyDescent="0.25">
      <c r="A220" s="4">
        <v>217</v>
      </c>
      <c r="B220" s="4" t="s">
        <v>247</v>
      </c>
      <c r="C220" s="4" t="s">
        <v>230</v>
      </c>
    </row>
    <row r="221" spans="1:3" x14ac:dyDescent="0.25">
      <c r="A221" s="4">
        <v>218</v>
      </c>
      <c r="B221" s="4" t="s">
        <v>247</v>
      </c>
      <c r="C221" s="4" t="s">
        <v>230</v>
      </c>
    </row>
    <row r="222" spans="1:3" x14ac:dyDescent="0.25">
      <c r="A222" s="4">
        <v>219</v>
      </c>
      <c r="B222" s="4" t="s">
        <v>247</v>
      </c>
      <c r="C222" s="4" t="s">
        <v>230</v>
      </c>
    </row>
    <row r="223" spans="1:3" x14ac:dyDescent="0.25">
      <c r="A223" s="4">
        <v>220</v>
      </c>
      <c r="B223" s="4" t="s">
        <v>247</v>
      </c>
      <c r="C223" s="4" t="s">
        <v>230</v>
      </c>
    </row>
    <row r="224" spans="1:3" x14ac:dyDescent="0.25">
      <c r="A224" s="4">
        <v>221</v>
      </c>
      <c r="B224" s="4" t="s">
        <v>247</v>
      </c>
      <c r="C224" s="4" t="s">
        <v>230</v>
      </c>
    </row>
    <row r="225" spans="1:3" x14ac:dyDescent="0.25">
      <c r="A225" s="4">
        <v>222</v>
      </c>
      <c r="B225" s="4" t="s">
        <v>247</v>
      </c>
      <c r="C225" s="4" t="s">
        <v>230</v>
      </c>
    </row>
    <row r="226" spans="1:3" x14ac:dyDescent="0.25">
      <c r="A226" s="4">
        <v>223</v>
      </c>
      <c r="B226" s="4" t="s">
        <v>247</v>
      </c>
      <c r="C226" s="4" t="s">
        <v>230</v>
      </c>
    </row>
    <row r="227" spans="1:3" x14ac:dyDescent="0.25">
      <c r="A227" s="4">
        <v>224</v>
      </c>
      <c r="B227" s="4" t="s">
        <v>247</v>
      </c>
      <c r="C227" s="4" t="s">
        <v>230</v>
      </c>
    </row>
    <row r="228" spans="1:3" x14ac:dyDescent="0.25">
      <c r="A228" s="4">
        <v>225</v>
      </c>
      <c r="B228" s="4" t="s">
        <v>247</v>
      </c>
      <c r="C228" s="4" t="s">
        <v>230</v>
      </c>
    </row>
    <row r="229" spans="1:3" x14ac:dyDescent="0.25">
      <c r="A229" s="4">
        <v>226</v>
      </c>
      <c r="B229" s="4" t="s">
        <v>247</v>
      </c>
      <c r="C229" s="4" t="s">
        <v>230</v>
      </c>
    </row>
    <row r="230" spans="1:3" x14ac:dyDescent="0.25">
      <c r="A230" s="4">
        <v>227</v>
      </c>
      <c r="B230" s="4" t="s">
        <v>247</v>
      </c>
      <c r="C230" s="4" t="s">
        <v>230</v>
      </c>
    </row>
    <row r="231" spans="1:3" x14ac:dyDescent="0.25">
      <c r="A231" s="4">
        <v>228</v>
      </c>
      <c r="B231" s="4" t="s">
        <v>247</v>
      </c>
      <c r="C231" s="4" t="s">
        <v>230</v>
      </c>
    </row>
    <row r="232" spans="1:3" x14ac:dyDescent="0.25">
      <c r="A232" s="4">
        <v>229</v>
      </c>
      <c r="B232" s="4" t="s">
        <v>247</v>
      </c>
      <c r="C232" s="4" t="s">
        <v>230</v>
      </c>
    </row>
    <row r="233" spans="1:3" x14ac:dyDescent="0.25">
      <c r="A233" s="4">
        <v>230</v>
      </c>
      <c r="B233" s="4" t="s">
        <v>247</v>
      </c>
      <c r="C233" s="4" t="s">
        <v>230</v>
      </c>
    </row>
    <row r="234" spans="1:3" x14ac:dyDescent="0.25">
      <c r="A234" s="4">
        <v>231</v>
      </c>
      <c r="B234" s="4" t="s">
        <v>247</v>
      </c>
      <c r="C234" s="4" t="s">
        <v>230</v>
      </c>
    </row>
    <row r="235" spans="1:3" x14ac:dyDescent="0.25">
      <c r="A235" s="4">
        <v>232</v>
      </c>
      <c r="B235" s="4" t="s">
        <v>247</v>
      </c>
      <c r="C235" s="4" t="s">
        <v>230</v>
      </c>
    </row>
    <row r="236" spans="1:3" x14ac:dyDescent="0.25">
      <c r="A236" s="4">
        <v>233</v>
      </c>
      <c r="B236" s="4" t="s">
        <v>247</v>
      </c>
      <c r="C236" s="4" t="s">
        <v>230</v>
      </c>
    </row>
    <row r="237" spans="1:3" x14ac:dyDescent="0.25">
      <c r="A237" s="4">
        <v>234</v>
      </c>
      <c r="B237" s="4" t="s">
        <v>247</v>
      </c>
      <c r="C237" s="4" t="s">
        <v>230</v>
      </c>
    </row>
    <row r="238" spans="1:3" x14ac:dyDescent="0.25">
      <c r="A238" s="4">
        <v>235</v>
      </c>
      <c r="B238" s="4" t="s">
        <v>247</v>
      </c>
      <c r="C238" s="4" t="s">
        <v>230</v>
      </c>
    </row>
    <row r="239" spans="1:3" x14ac:dyDescent="0.25">
      <c r="A239" s="4">
        <v>236</v>
      </c>
      <c r="B239" s="4" t="s">
        <v>247</v>
      </c>
      <c r="C239" s="4" t="s">
        <v>230</v>
      </c>
    </row>
    <row r="240" spans="1:3" x14ac:dyDescent="0.25">
      <c r="A240" s="4">
        <v>237</v>
      </c>
      <c r="B240" s="4" t="s">
        <v>247</v>
      </c>
      <c r="C240" s="4" t="s">
        <v>230</v>
      </c>
    </row>
    <row r="241" spans="1:3" x14ac:dyDescent="0.25">
      <c r="A241" s="4">
        <v>238</v>
      </c>
      <c r="B241" s="4" t="s">
        <v>247</v>
      </c>
      <c r="C241" s="4" t="s">
        <v>230</v>
      </c>
    </row>
    <row r="242" spans="1:3" x14ac:dyDescent="0.25">
      <c r="A242" s="4">
        <v>239</v>
      </c>
      <c r="B242" s="4" t="s">
        <v>247</v>
      </c>
      <c r="C242" s="4" t="s">
        <v>230</v>
      </c>
    </row>
    <row r="243" spans="1:3" x14ac:dyDescent="0.25">
      <c r="A243" s="4">
        <v>240</v>
      </c>
      <c r="B243" s="4" t="s">
        <v>247</v>
      </c>
      <c r="C243" s="4" t="s">
        <v>230</v>
      </c>
    </row>
    <row r="244" spans="1:3" x14ac:dyDescent="0.25">
      <c r="A244" s="4">
        <v>241</v>
      </c>
      <c r="B244" s="4" t="s">
        <v>247</v>
      </c>
      <c r="C244" s="4" t="s">
        <v>230</v>
      </c>
    </row>
    <row r="245" spans="1:3" x14ac:dyDescent="0.25">
      <c r="A245" s="4">
        <v>242</v>
      </c>
      <c r="B245" s="4" t="s">
        <v>247</v>
      </c>
      <c r="C245" s="4" t="s">
        <v>230</v>
      </c>
    </row>
    <row r="246" spans="1:3" x14ac:dyDescent="0.25">
      <c r="A246" s="4">
        <v>243</v>
      </c>
      <c r="B246" s="4" t="s">
        <v>247</v>
      </c>
      <c r="C246" s="4" t="s">
        <v>230</v>
      </c>
    </row>
    <row r="247" spans="1:3" x14ac:dyDescent="0.25">
      <c r="A247" s="4">
        <v>244</v>
      </c>
      <c r="B247" s="4" t="s">
        <v>247</v>
      </c>
      <c r="C247" s="4" t="s">
        <v>230</v>
      </c>
    </row>
    <row r="248" spans="1:3" x14ac:dyDescent="0.25">
      <c r="A248" s="4">
        <v>245</v>
      </c>
      <c r="B248" s="4" t="s">
        <v>247</v>
      </c>
      <c r="C248" s="4" t="s">
        <v>230</v>
      </c>
    </row>
    <row r="249" spans="1:3" x14ac:dyDescent="0.25">
      <c r="A249" s="4">
        <v>246</v>
      </c>
      <c r="B249" s="4" t="s">
        <v>247</v>
      </c>
      <c r="C249" s="4" t="s">
        <v>230</v>
      </c>
    </row>
    <row r="250" spans="1:3" x14ac:dyDescent="0.25">
      <c r="A250" s="4">
        <v>247</v>
      </c>
      <c r="B250" s="4" t="s">
        <v>247</v>
      </c>
      <c r="C250" s="4" t="s">
        <v>230</v>
      </c>
    </row>
    <row r="251" spans="1:3" x14ac:dyDescent="0.25">
      <c r="A251" s="4">
        <v>248</v>
      </c>
      <c r="B251" s="4" t="s">
        <v>247</v>
      </c>
      <c r="C251" s="4" t="s">
        <v>230</v>
      </c>
    </row>
    <row r="252" spans="1:3" x14ac:dyDescent="0.25">
      <c r="A252" s="4">
        <v>249</v>
      </c>
      <c r="B252" s="4" t="s">
        <v>247</v>
      </c>
      <c r="C252" s="4" t="s">
        <v>230</v>
      </c>
    </row>
    <row r="253" spans="1:3" x14ac:dyDescent="0.25">
      <c r="A253" s="4">
        <v>250</v>
      </c>
      <c r="B253" s="4" t="s">
        <v>247</v>
      </c>
      <c r="C253" s="4" t="s">
        <v>230</v>
      </c>
    </row>
    <row r="254" spans="1:3" x14ac:dyDescent="0.25">
      <c r="A254" s="4">
        <v>251</v>
      </c>
      <c r="B254" s="4" t="s">
        <v>247</v>
      </c>
      <c r="C254" s="4" t="s">
        <v>230</v>
      </c>
    </row>
    <row r="255" spans="1:3" x14ac:dyDescent="0.25">
      <c r="A255" s="4">
        <v>252</v>
      </c>
      <c r="B255" s="4" t="s">
        <v>247</v>
      </c>
      <c r="C255" s="4" t="s">
        <v>230</v>
      </c>
    </row>
    <row r="256" spans="1:3" x14ac:dyDescent="0.25">
      <c r="A256" s="4">
        <v>253</v>
      </c>
      <c r="B256" s="4" t="s">
        <v>247</v>
      </c>
      <c r="C256" s="4" t="s">
        <v>230</v>
      </c>
    </row>
    <row r="257" spans="1:3" x14ac:dyDescent="0.25">
      <c r="A257" s="4">
        <v>254</v>
      </c>
      <c r="B257" s="4" t="s">
        <v>247</v>
      </c>
      <c r="C257" s="4" t="s">
        <v>230</v>
      </c>
    </row>
    <row r="258" spans="1:3" x14ac:dyDescent="0.25">
      <c r="A258" s="4">
        <v>255</v>
      </c>
      <c r="B258" s="4" t="s">
        <v>247</v>
      </c>
      <c r="C258" s="4" t="s">
        <v>230</v>
      </c>
    </row>
    <row r="259" spans="1:3" x14ac:dyDescent="0.25">
      <c r="A259" s="4">
        <v>256</v>
      </c>
      <c r="B259" s="4" t="s">
        <v>247</v>
      </c>
      <c r="C259" s="4" t="s">
        <v>230</v>
      </c>
    </row>
    <row r="260" spans="1:3" x14ac:dyDescent="0.25">
      <c r="A260" s="4">
        <v>257</v>
      </c>
      <c r="B260" s="4" t="s">
        <v>247</v>
      </c>
      <c r="C260" s="4" t="s">
        <v>230</v>
      </c>
    </row>
    <row r="261" spans="1:3" x14ac:dyDescent="0.25">
      <c r="A261" s="4">
        <v>258</v>
      </c>
      <c r="B261" s="4" t="s">
        <v>247</v>
      </c>
      <c r="C261" s="4" t="s">
        <v>230</v>
      </c>
    </row>
    <row r="262" spans="1:3" x14ac:dyDescent="0.25">
      <c r="A262" s="4">
        <v>259</v>
      </c>
      <c r="B262" s="4" t="s">
        <v>247</v>
      </c>
      <c r="C262" s="4" t="s">
        <v>230</v>
      </c>
    </row>
    <row r="263" spans="1:3" x14ac:dyDescent="0.25">
      <c r="A263" s="4">
        <v>260</v>
      </c>
      <c r="B263" s="4" t="s">
        <v>247</v>
      </c>
      <c r="C263" s="4" t="s">
        <v>230</v>
      </c>
    </row>
    <row r="264" spans="1:3" x14ac:dyDescent="0.25">
      <c r="A264" s="4">
        <v>261</v>
      </c>
      <c r="B264" s="4" t="s">
        <v>247</v>
      </c>
      <c r="C264" s="4" t="s">
        <v>230</v>
      </c>
    </row>
    <row r="265" spans="1:3" x14ac:dyDescent="0.25">
      <c r="A265" s="4">
        <v>262</v>
      </c>
      <c r="B265" s="4" t="s">
        <v>247</v>
      </c>
      <c r="C265" s="4" t="s">
        <v>230</v>
      </c>
    </row>
    <row r="266" spans="1:3" x14ac:dyDescent="0.25">
      <c r="A266" s="4">
        <v>263</v>
      </c>
      <c r="B266" s="4" t="s">
        <v>247</v>
      </c>
      <c r="C266" s="4" t="s">
        <v>230</v>
      </c>
    </row>
    <row r="267" spans="1:3" x14ac:dyDescent="0.25">
      <c r="A267" s="4">
        <v>264</v>
      </c>
      <c r="B267" s="4" t="s">
        <v>247</v>
      </c>
      <c r="C267" s="4" t="s">
        <v>230</v>
      </c>
    </row>
    <row r="268" spans="1:3" x14ac:dyDescent="0.25">
      <c r="A268" s="4">
        <v>265</v>
      </c>
      <c r="B268" s="4" t="s">
        <v>247</v>
      </c>
      <c r="C268" s="4" t="s">
        <v>230</v>
      </c>
    </row>
    <row r="269" spans="1:3" x14ac:dyDescent="0.25">
      <c r="A269" s="4">
        <v>266</v>
      </c>
      <c r="B269" s="4" t="s">
        <v>247</v>
      </c>
      <c r="C269" s="4" t="s">
        <v>230</v>
      </c>
    </row>
    <row r="270" spans="1:3" x14ac:dyDescent="0.25">
      <c r="A270" s="4">
        <v>267</v>
      </c>
      <c r="B270" s="4" t="s">
        <v>247</v>
      </c>
      <c r="C270" s="4" t="s">
        <v>230</v>
      </c>
    </row>
    <row r="271" spans="1:3" x14ac:dyDescent="0.25">
      <c r="A271" s="4">
        <v>268</v>
      </c>
      <c r="B271" s="4" t="s">
        <v>247</v>
      </c>
      <c r="C271" s="4" t="s">
        <v>230</v>
      </c>
    </row>
    <row r="272" spans="1:3" x14ac:dyDescent="0.25">
      <c r="A272" s="4">
        <v>269</v>
      </c>
      <c r="B272" s="4" t="s">
        <v>247</v>
      </c>
      <c r="C272" s="4" t="s">
        <v>230</v>
      </c>
    </row>
    <row r="273" spans="1:3" x14ac:dyDescent="0.25">
      <c r="A273" s="4">
        <v>270</v>
      </c>
      <c r="B273" s="4" t="s">
        <v>247</v>
      </c>
      <c r="C273" s="4" t="s">
        <v>230</v>
      </c>
    </row>
    <row r="274" spans="1:3" x14ac:dyDescent="0.25">
      <c r="A274" s="4">
        <v>271</v>
      </c>
      <c r="B274" s="4" t="s">
        <v>247</v>
      </c>
      <c r="C274" s="4" t="s">
        <v>230</v>
      </c>
    </row>
    <row r="275" spans="1:3" x14ac:dyDescent="0.25">
      <c r="A275" s="4">
        <v>272</v>
      </c>
      <c r="B275" s="4" t="s">
        <v>247</v>
      </c>
      <c r="C275" s="4" t="s">
        <v>230</v>
      </c>
    </row>
    <row r="276" spans="1:3" x14ac:dyDescent="0.25">
      <c r="A276" s="4">
        <v>273</v>
      </c>
      <c r="B276" s="4" t="s">
        <v>247</v>
      </c>
      <c r="C276" s="4" t="s">
        <v>230</v>
      </c>
    </row>
    <row r="277" spans="1:3" x14ac:dyDescent="0.25">
      <c r="A277" s="4">
        <v>274</v>
      </c>
      <c r="B277" s="4" t="s">
        <v>247</v>
      </c>
      <c r="C277" s="4" t="s">
        <v>230</v>
      </c>
    </row>
    <row r="278" spans="1:3" x14ac:dyDescent="0.25">
      <c r="A278" s="4">
        <v>275</v>
      </c>
      <c r="B278" s="4" t="s">
        <v>247</v>
      </c>
      <c r="C278" s="4" t="s">
        <v>230</v>
      </c>
    </row>
    <row r="279" spans="1:3" x14ac:dyDescent="0.25">
      <c r="A279" s="4">
        <v>276</v>
      </c>
      <c r="B279" s="4" t="s">
        <v>247</v>
      </c>
      <c r="C279" s="4" t="s">
        <v>230</v>
      </c>
    </row>
    <row r="280" spans="1:3" x14ac:dyDescent="0.25">
      <c r="A280" s="4">
        <v>277</v>
      </c>
      <c r="B280" s="4" t="s">
        <v>247</v>
      </c>
      <c r="C280" s="4" t="s">
        <v>230</v>
      </c>
    </row>
    <row r="281" spans="1:3" x14ac:dyDescent="0.25">
      <c r="A281" s="4">
        <v>278</v>
      </c>
      <c r="B281" s="4" t="s">
        <v>247</v>
      </c>
      <c r="C281" s="4" t="s">
        <v>230</v>
      </c>
    </row>
    <row r="282" spans="1:3" x14ac:dyDescent="0.25">
      <c r="A282" s="4">
        <v>279</v>
      </c>
      <c r="B282" s="4" t="s">
        <v>247</v>
      </c>
      <c r="C282" s="4" t="s">
        <v>230</v>
      </c>
    </row>
    <row r="283" spans="1:3" x14ac:dyDescent="0.25">
      <c r="A283" s="4">
        <v>280</v>
      </c>
      <c r="B283" s="4" t="s">
        <v>247</v>
      </c>
      <c r="C283" s="4" t="s">
        <v>230</v>
      </c>
    </row>
    <row r="284" spans="1:3" x14ac:dyDescent="0.25">
      <c r="A284" s="4">
        <v>281</v>
      </c>
      <c r="B284" s="4" t="s">
        <v>247</v>
      </c>
      <c r="C284" s="4" t="s">
        <v>230</v>
      </c>
    </row>
    <row r="285" spans="1:3" x14ac:dyDescent="0.25">
      <c r="A285" s="4">
        <v>282</v>
      </c>
      <c r="B285" s="4" t="s">
        <v>247</v>
      </c>
      <c r="C285" s="4" t="s">
        <v>230</v>
      </c>
    </row>
    <row r="286" spans="1:3" x14ac:dyDescent="0.25">
      <c r="A286" s="4">
        <v>283</v>
      </c>
      <c r="B286" s="4" t="s">
        <v>247</v>
      </c>
      <c r="C286" s="4" t="s">
        <v>230</v>
      </c>
    </row>
    <row r="287" spans="1:3" x14ac:dyDescent="0.25">
      <c r="A287" s="4">
        <v>284</v>
      </c>
      <c r="B287" s="4" t="s">
        <v>247</v>
      </c>
      <c r="C287" s="4" t="s">
        <v>230</v>
      </c>
    </row>
    <row r="288" spans="1:3" x14ac:dyDescent="0.25">
      <c r="A288" s="4">
        <v>285</v>
      </c>
      <c r="B288" s="4" t="s">
        <v>247</v>
      </c>
      <c r="C288" s="4" t="s">
        <v>230</v>
      </c>
    </row>
    <row r="289" spans="1:3" x14ac:dyDescent="0.25">
      <c r="A289" s="4">
        <v>286</v>
      </c>
      <c r="B289" s="4" t="s">
        <v>247</v>
      </c>
      <c r="C289" s="4" t="s">
        <v>230</v>
      </c>
    </row>
    <row r="290" spans="1:3" x14ac:dyDescent="0.25">
      <c r="A290" s="4">
        <v>287</v>
      </c>
      <c r="B290" s="4" t="s">
        <v>247</v>
      </c>
      <c r="C290" s="4" t="s">
        <v>230</v>
      </c>
    </row>
    <row r="291" spans="1:3" x14ac:dyDescent="0.25">
      <c r="A291" s="4">
        <v>288</v>
      </c>
      <c r="B291" s="4" t="s">
        <v>247</v>
      </c>
      <c r="C291" s="4" t="s">
        <v>230</v>
      </c>
    </row>
    <row r="292" spans="1:3" x14ac:dyDescent="0.25">
      <c r="A292" s="4">
        <v>289</v>
      </c>
      <c r="B292" s="4" t="s">
        <v>247</v>
      </c>
      <c r="C292" s="4" t="s">
        <v>230</v>
      </c>
    </row>
    <row r="293" spans="1:3" x14ac:dyDescent="0.25">
      <c r="A293" s="4">
        <v>290</v>
      </c>
      <c r="B293" s="4" t="s">
        <v>247</v>
      </c>
      <c r="C293" s="4" t="s">
        <v>230</v>
      </c>
    </row>
    <row r="294" spans="1:3" x14ac:dyDescent="0.25">
      <c r="A294" s="4">
        <v>291</v>
      </c>
      <c r="B294" s="4" t="s">
        <v>247</v>
      </c>
      <c r="C294" s="4" t="s">
        <v>230</v>
      </c>
    </row>
    <row r="295" spans="1:3" x14ac:dyDescent="0.25">
      <c r="A295" s="4">
        <v>292</v>
      </c>
      <c r="B295" s="4" t="s">
        <v>247</v>
      </c>
      <c r="C295" s="4" t="s">
        <v>230</v>
      </c>
    </row>
    <row r="296" spans="1:3" x14ac:dyDescent="0.25">
      <c r="A296" s="4">
        <v>293</v>
      </c>
      <c r="B296" s="4" t="s">
        <v>247</v>
      </c>
      <c r="C296" s="4" t="s">
        <v>230</v>
      </c>
    </row>
    <row r="297" spans="1:3" x14ac:dyDescent="0.25">
      <c r="A297" s="4">
        <v>294</v>
      </c>
      <c r="B297" s="4" t="s">
        <v>247</v>
      </c>
      <c r="C297" s="4" t="s">
        <v>230</v>
      </c>
    </row>
    <row r="298" spans="1:3" x14ac:dyDescent="0.25">
      <c r="A298" s="4">
        <v>295</v>
      </c>
      <c r="B298" s="4" t="s">
        <v>247</v>
      </c>
      <c r="C298" s="4" t="s">
        <v>230</v>
      </c>
    </row>
    <row r="299" spans="1:3" x14ac:dyDescent="0.25">
      <c r="A299" s="4">
        <v>296</v>
      </c>
      <c r="B299" s="4" t="s">
        <v>247</v>
      </c>
      <c r="C299" s="4" t="s">
        <v>230</v>
      </c>
    </row>
    <row r="300" spans="1:3" x14ac:dyDescent="0.25">
      <c r="A300" s="4">
        <v>297</v>
      </c>
      <c r="B300" s="4" t="s">
        <v>247</v>
      </c>
      <c r="C300" s="4" t="s">
        <v>230</v>
      </c>
    </row>
    <row r="301" spans="1:3" x14ac:dyDescent="0.25">
      <c r="A301" s="4">
        <v>298</v>
      </c>
      <c r="B301" s="4" t="s">
        <v>247</v>
      </c>
      <c r="C301" s="4" t="s">
        <v>230</v>
      </c>
    </row>
    <row r="302" spans="1:3" x14ac:dyDescent="0.25">
      <c r="A302" s="4">
        <v>299</v>
      </c>
      <c r="B302" s="4" t="s">
        <v>247</v>
      </c>
      <c r="C302" s="4" t="s">
        <v>230</v>
      </c>
    </row>
    <row r="303" spans="1:3" x14ac:dyDescent="0.25">
      <c r="A303" s="4">
        <v>300</v>
      </c>
      <c r="B303" s="4" t="s">
        <v>247</v>
      </c>
      <c r="C303" s="4" t="s">
        <v>230</v>
      </c>
    </row>
    <row r="304" spans="1:3" x14ac:dyDescent="0.25">
      <c r="A304" s="4">
        <v>301</v>
      </c>
      <c r="B304" s="4" t="s">
        <v>247</v>
      </c>
      <c r="C304" s="4" t="s">
        <v>230</v>
      </c>
    </row>
    <row r="305" spans="1:3" x14ac:dyDescent="0.25">
      <c r="A305" s="4">
        <v>302</v>
      </c>
      <c r="B305" s="4" t="s">
        <v>247</v>
      </c>
      <c r="C305" s="4" t="s">
        <v>230</v>
      </c>
    </row>
    <row r="306" spans="1:3" x14ac:dyDescent="0.25">
      <c r="A306" s="4">
        <v>303</v>
      </c>
      <c r="B306" s="4" t="s">
        <v>247</v>
      </c>
      <c r="C306" s="4" t="s">
        <v>230</v>
      </c>
    </row>
    <row r="307" spans="1:3" x14ac:dyDescent="0.25">
      <c r="A307" s="4">
        <v>304</v>
      </c>
      <c r="B307" s="4" t="s">
        <v>247</v>
      </c>
      <c r="C307" s="4" t="s">
        <v>230</v>
      </c>
    </row>
    <row r="308" spans="1:3" x14ac:dyDescent="0.25">
      <c r="A308" s="4">
        <v>305</v>
      </c>
      <c r="B308" s="4" t="s">
        <v>247</v>
      </c>
      <c r="C308" s="4" t="s">
        <v>230</v>
      </c>
    </row>
    <row r="309" spans="1:3" x14ac:dyDescent="0.25">
      <c r="A309" s="4">
        <v>306</v>
      </c>
      <c r="B309" s="4" t="s">
        <v>247</v>
      </c>
      <c r="C309" s="4" t="s">
        <v>230</v>
      </c>
    </row>
    <row r="310" spans="1:3" x14ac:dyDescent="0.25">
      <c r="A310" s="4">
        <v>307</v>
      </c>
      <c r="B310" s="4" t="s">
        <v>247</v>
      </c>
      <c r="C310" s="4" t="s">
        <v>230</v>
      </c>
    </row>
    <row r="311" spans="1:3" x14ac:dyDescent="0.25">
      <c r="A311" s="4">
        <v>308</v>
      </c>
      <c r="B311" s="4" t="s">
        <v>247</v>
      </c>
      <c r="C311" s="4" t="s">
        <v>230</v>
      </c>
    </row>
    <row r="312" spans="1:3" x14ac:dyDescent="0.25">
      <c r="A312" s="4">
        <v>309</v>
      </c>
      <c r="B312" s="4" t="s">
        <v>247</v>
      </c>
      <c r="C312" s="4" t="s">
        <v>230</v>
      </c>
    </row>
    <row r="313" spans="1:3" x14ac:dyDescent="0.25">
      <c r="A313" s="4">
        <v>310</v>
      </c>
      <c r="B313" s="4" t="s">
        <v>247</v>
      </c>
      <c r="C313" s="4" t="s">
        <v>230</v>
      </c>
    </row>
    <row r="314" spans="1:3" x14ac:dyDescent="0.25">
      <c r="A314" s="4">
        <v>311</v>
      </c>
      <c r="B314" s="4" t="s">
        <v>247</v>
      </c>
      <c r="C314" s="4" t="s">
        <v>230</v>
      </c>
    </row>
    <row r="315" spans="1:3" x14ac:dyDescent="0.25">
      <c r="A315" s="4">
        <v>312</v>
      </c>
      <c r="B315" s="4" t="s">
        <v>247</v>
      </c>
      <c r="C315" s="4" t="s">
        <v>230</v>
      </c>
    </row>
    <row r="316" spans="1:3" x14ac:dyDescent="0.25">
      <c r="A316" s="4">
        <v>313</v>
      </c>
      <c r="B316" s="4" t="s">
        <v>247</v>
      </c>
      <c r="C316" s="4" t="s">
        <v>230</v>
      </c>
    </row>
    <row r="317" spans="1:3" x14ac:dyDescent="0.25">
      <c r="A317" s="4">
        <v>314</v>
      </c>
      <c r="B317" s="4" t="s">
        <v>247</v>
      </c>
      <c r="C317" s="4" t="s">
        <v>230</v>
      </c>
    </row>
    <row r="318" spans="1:3" x14ac:dyDescent="0.25">
      <c r="A318" s="4">
        <v>315</v>
      </c>
      <c r="B318" s="4" t="s">
        <v>247</v>
      </c>
      <c r="C318" s="4" t="s">
        <v>230</v>
      </c>
    </row>
    <row r="319" spans="1:3" x14ac:dyDescent="0.25">
      <c r="A319" s="4">
        <v>316</v>
      </c>
      <c r="B319" s="4" t="s">
        <v>247</v>
      </c>
      <c r="C319" s="4" t="s">
        <v>230</v>
      </c>
    </row>
    <row r="320" spans="1:3" x14ac:dyDescent="0.25">
      <c r="A320" s="4">
        <v>317</v>
      </c>
      <c r="B320" s="4" t="s">
        <v>247</v>
      </c>
      <c r="C320" s="4" t="s">
        <v>230</v>
      </c>
    </row>
    <row r="321" spans="1:3" x14ac:dyDescent="0.25">
      <c r="A321" s="4">
        <v>318</v>
      </c>
      <c r="B321" s="4" t="s">
        <v>247</v>
      </c>
      <c r="C321" s="4" t="s">
        <v>230</v>
      </c>
    </row>
    <row r="322" spans="1:3" x14ac:dyDescent="0.25">
      <c r="A322" s="4">
        <v>319</v>
      </c>
      <c r="B322" s="4" t="s">
        <v>247</v>
      </c>
      <c r="C322" s="4" t="s">
        <v>230</v>
      </c>
    </row>
    <row r="323" spans="1:3" x14ac:dyDescent="0.25">
      <c r="A323" s="4">
        <v>320</v>
      </c>
      <c r="B323" s="4" t="s">
        <v>247</v>
      </c>
      <c r="C323" s="4" t="s">
        <v>230</v>
      </c>
    </row>
    <row r="324" spans="1:3" x14ac:dyDescent="0.25">
      <c r="A324" s="4">
        <v>321</v>
      </c>
      <c r="B324" s="4" t="s">
        <v>247</v>
      </c>
      <c r="C324" s="4" t="s">
        <v>230</v>
      </c>
    </row>
    <row r="325" spans="1:3" x14ac:dyDescent="0.25">
      <c r="A325" s="4">
        <v>322</v>
      </c>
      <c r="B325" s="4" t="s">
        <v>247</v>
      </c>
      <c r="C325" s="4" t="s">
        <v>230</v>
      </c>
    </row>
    <row r="326" spans="1:3" x14ac:dyDescent="0.25">
      <c r="A326" s="4">
        <v>323</v>
      </c>
      <c r="B326" s="4" t="s">
        <v>247</v>
      </c>
      <c r="C326" s="4" t="s">
        <v>230</v>
      </c>
    </row>
    <row r="327" spans="1:3" x14ac:dyDescent="0.25">
      <c r="A327" s="4">
        <v>324</v>
      </c>
      <c r="B327" s="4" t="s">
        <v>247</v>
      </c>
      <c r="C327" s="4" t="s">
        <v>230</v>
      </c>
    </row>
    <row r="328" spans="1:3" x14ac:dyDescent="0.25">
      <c r="A328" s="4">
        <v>325</v>
      </c>
      <c r="B328" s="4" t="s">
        <v>247</v>
      </c>
      <c r="C328" s="4" t="s">
        <v>230</v>
      </c>
    </row>
    <row r="329" spans="1:3" x14ac:dyDescent="0.25">
      <c r="A329" s="4">
        <v>326</v>
      </c>
      <c r="B329" s="4" t="s">
        <v>247</v>
      </c>
      <c r="C329" s="4" t="s">
        <v>230</v>
      </c>
    </row>
    <row r="330" spans="1:3" x14ac:dyDescent="0.25">
      <c r="A330" s="4">
        <v>327</v>
      </c>
      <c r="B330" s="4" t="s">
        <v>247</v>
      </c>
      <c r="C330" s="4" t="s">
        <v>230</v>
      </c>
    </row>
    <row r="331" spans="1:3" x14ac:dyDescent="0.25">
      <c r="A331" s="4">
        <v>328</v>
      </c>
      <c r="B331" s="4" t="s">
        <v>247</v>
      </c>
      <c r="C331" s="4" t="s">
        <v>230</v>
      </c>
    </row>
    <row r="332" spans="1:3" x14ac:dyDescent="0.25">
      <c r="A332" s="4">
        <v>329</v>
      </c>
      <c r="B332" s="4" t="s">
        <v>247</v>
      </c>
      <c r="C332" s="4" t="s">
        <v>230</v>
      </c>
    </row>
    <row r="333" spans="1:3" x14ac:dyDescent="0.25">
      <c r="A333" s="4">
        <v>330</v>
      </c>
      <c r="B333" s="4" t="s">
        <v>247</v>
      </c>
      <c r="C333" s="4" t="s">
        <v>230</v>
      </c>
    </row>
    <row r="334" spans="1:3" x14ac:dyDescent="0.25">
      <c r="A334" s="4">
        <v>331</v>
      </c>
      <c r="B334" s="4" t="s">
        <v>247</v>
      </c>
      <c r="C334" s="4" t="s">
        <v>230</v>
      </c>
    </row>
    <row r="335" spans="1:3" x14ac:dyDescent="0.25">
      <c r="A335" s="4">
        <v>332</v>
      </c>
      <c r="B335" s="4" t="s">
        <v>247</v>
      </c>
      <c r="C335" s="4" t="s">
        <v>230</v>
      </c>
    </row>
    <row r="336" spans="1:3" x14ac:dyDescent="0.25">
      <c r="A336" s="4">
        <v>333</v>
      </c>
      <c r="B336" s="4" t="s">
        <v>247</v>
      </c>
      <c r="C336" s="4" t="s">
        <v>230</v>
      </c>
    </row>
    <row r="337" spans="1:3" x14ac:dyDescent="0.25">
      <c r="A337" s="4">
        <v>334</v>
      </c>
      <c r="B337" s="4" t="s">
        <v>247</v>
      </c>
      <c r="C337" s="4" t="s">
        <v>230</v>
      </c>
    </row>
    <row r="338" spans="1:3" x14ac:dyDescent="0.25">
      <c r="A338" s="4">
        <v>335</v>
      </c>
      <c r="B338" s="4" t="s">
        <v>247</v>
      </c>
      <c r="C338" s="4" t="s">
        <v>230</v>
      </c>
    </row>
    <row r="339" spans="1:3" x14ac:dyDescent="0.25">
      <c r="A339" s="4">
        <v>336</v>
      </c>
      <c r="B339" s="4" t="s">
        <v>247</v>
      </c>
      <c r="C339" s="4" t="s">
        <v>230</v>
      </c>
    </row>
    <row r="340" spans="1:3" x14ac:dyDescent="0.25">
      <c r="A340" s="4">
        <v>337</v>
      </c>
      <c r="B340" s="4" t="s">
        <v>247</v>
      </c>
      <c r="C340" s="4" t="s">
        <v>230</v>
      </c>
    </row>
    <row r="341" spans="1:3" x14ac:dyDescent="0.25">
      <c r="A341" s="4">
        <v>338</v>
      </c>
      <c r="B341" s="4" t="s">
        <v>247</v>
      </c>
      <c r="C341" s="4" t="s">
        <v>230</v>
      </c>
    </row>
    <row r="342" spans="1:3" x14ac:dyDescent="0.25">
      <c r="A342" s="4">
        <v>339</v>
      </c>
      <c r="B342" s="4" t="s">
        <v>247</v>
      </c>
      <c r="C342" s="4" t="s">
        <v>230</v>
      </c>
    </row>
    <row r="343" spans="1:3" x14ac:dyDescent="0.25">
      <c r="A343" s="4">
        <v>340</v>
      </c>
      <c r="B343" s="4" t="s">
        <v>247</v>
      </c>
      <c r="C343" s="4" t="s">
        <v>230</v>
      </c>
    </row>
    <row r="344" spans="1:3" x14ac:dyDescent="0.25">
      <c r="A344" s="4">
        <v>341</v>
      </c>
      <c r="B344" s="4" t="s">
        <v>247</v>
      </c>
      <c r="C344" s="4" t="s">
        <v>230</v>
      </c>
    </row>
    <row r="345" spans="1:3" x14ac:dyDescent="0.25">
      <c r="A345" s="4">
        <v>342</v>
      </c>
      <c r="B345" s="4" t="s">
        <v>247</v>
      </c>
      <c r="C345" s="4" t="s">
        <v>230</v>
      </c>
    </row>
    <row r="346" spans="1:3" x14ac:dyDescent="0.25">
      <c r="A346" s="4">
        <v>343</v>
      </c>
      <c r="B346" s="4" t="s">
        <v>247</v>
      </c>
      <c r="C346" s="4" t="s">
        <v>230</v>
      </c>
    </row>
    <row r="347" spans="1:3" x14ac:dyDescent="0.25">
      <c r="A347" s="4">
        <v>344</v>
      </c>
      <c r="B347" s="4" t="s">
        <v>247</v>
      </c>
      <c r="C347" s="4" t="s">
        <v>230</v>
      </c>
    </row>
    <row r="348" spans="1:3" x14ac:dyDescent="0.25">
      <c r="A348" s="4">
        <v>345</v>
      </c>
      <c r="B348" s="4" t="s">
        <v>247</v>
      </c>
      <c r="C348" s="4" t="s">
        <v>230</v>
      </c>
    </row>
    <row r="349" spans="1:3" x14ac:dyDescent="0.25">
      <c r="A349" s="4">
        <v>346</v>
      </c>
      <c r="B349" s="4" t="s">
        <v>247</v>
      </c>
      <c r="C349" s="4" t="s">
        <v>230</v>
      </c>
    </row>
    <row r="350" spans="1:3" x14ac:dyDescent="0.25">
      <c r="A350" s="4">
        <v>347</v>
      </c>
      <c r="B350" s="4" t="s">
        <v>247</v>
      </c>
      <c r="C350" s="4" t="s">
        <v>230</v>
      </c>
    </row>
    <row r="351" spans="1:3" x14ac:dyDescent="0.25">
      <c r="A351" s="4">
        <v>348</v>
      </c>
      <c r="B351" s="4" t="s">
        <v>247</v>
      </c>
      <c r="C351" s="4" t="s">
        <v>230</v>
      </c>
    </row>
    <row r="352" spans="1:3" x14ac:dyDescent="0.25">
      <c r="A352" s="4">
        <v>349</v>
      </c>
      <c r="B352" s="4" t="s">
        <v>247</v>
      </c>
      <c r="C352" s="4" t="s">
        <v>230</v>
      </c>
    </row>
    <row r="353" spans="1:3" x14ac:dyDescent="0.25">
      <c r="A353" s="4">
        <v>350</v>
      </c>
      <c r="B353" s="4" t="s">
        <v>247</v>
      </c>
      <c r="C353" s="4" t="s">
        <v>230</v>
      </c>
    </row>
    <row r="354" spans="1:3" x14ac:dyDescent="0.25">
      <c r="A354" s="4">
        <v>351</v>
      </c>
      <c r="B354" s="4" t="s">
        <v>247</v>
      </c>
      <c r="C354" s="4" t="s">
        <v>230</v>
      </c>
    </row>
    <row r="355" spans="1:3" x14ac:dyDescent="0.25">
      <c r="A355" s="4">
        <v>352</v>
      </c>
      <c r="B355" s="4" t="s">
        <v>247</v>
      </c>
      <c r="C355" s="4" t="s">
        <v>230</v>
      </c>
    </row>
    <row r="356" spans="1:3" x14ac:dyDescent="0.25">
      <c r="A356" s="4">
        <v>353</v>
      </c>
      <c r="B356" s="4" t="s">
        <v>247</v>
      </c>
      <c r="C356" s="4" t="s">
        <v>230</v>
      </c>
    </row>
    <row r="357" spans="1:3" x14ac:dyDescent="0.25">
      <c r="A357" s="4">
        <v>354</v>
      </c>
      <c r="B357" s="4" t="s">
        <v>247</v>
      </c>
      <c r="C357" s="4" t="s">
        <v>230</v>
      </c>
    </row>
    <row r="358" spans="1:3" x14ac:dyDescent="0.25">
      <c r="A358" s="4">
        <v>355</v>
      </c>
      <c r="B358" s="4" t="s">
        <v>247</v>
      </c>
      <c r="C358" s="4" t="s">
        <v>230</v>
      </c>
    </row>
    <row r="359" spans="1:3" x14ac:dyDescent="0.25">
      <c r="A359" s="4">
        <v>356</v>
      </c>
      <c r="B359" s="4" t="s">
        <v>247</v>
      </c>
      <c r="C359" s="4" t="s">
        <v>230</v>
      </c>
    </row>
    <row r="360" spans="1:3" x14ac:dyDescent="0.25">
      <c r="A360" s="4">
        <v>357</v>
      </c>
      <c r="B360" s="4" t="s">
        <v>247</v>
      </c>
      <c r="C360" s="4" t="s">
        <v>230</v>
      </c>
    </row>
    <row r="361" spans="1:3" x14ac:dyDescent="0.25">
      <c r="A361" s="4">
        <v>358</v>
      </c>
      <c r="B361" s="4" t="s">
        <v>247</v>
      </c>
      <c r="C361" s="4" t="s">
        <v>230</v>
      </c>
    </row>
    <row r="362" spans="1:3" x14ac:dyDescent="0.25">
      <c r="A362" s="4">
        <v>359</v>
      </c>
      <c r="B362" s="4" t="s">
        <v>247</v>
      </c>
      <c r="C362" s="4" t="s">
        <v>230</v>
      </c>
    </row>
    <row r="363" spans="1:3" x14ac:dyDescent="0.25">
      <c r="A363" s="7">
        <v>360</v>
      </c>
      <c r="B363" s="4" t="s">
        <v>247</v>
      </c>
      <c r="C363" s="4" t="s">
        <v>230</v>
      </c>
    </row>
    <row r="364" spans="1:3" x14ac:dyDescent="0.25">
      <c r="A364" s="7">
        <v>361</v>
      </c>
      <c r="B364" s="4" t="s">
        <v>247</v>
      </c>
      <c r="C364" s="4" t="s">
        <v>230</v>
      </c>
    </row>
    <row r="365" spans="1:3" x14ac:dyDescent="0.25">
      <c r="A365" s="7">
        <v>362</v>
      </c>
      <c r="B365" s="4" t="s">
        <v>247</v>
      </c>
      <c r="C365" s="4" t="s">
        <v>230</v>
      </c>
    </row>
    <row r="366" spans="1:3" x14ac:dyDescent="0.25">
      <c r="A366" s="7">
        <v>363</v>
      </c>
      <c r="B366" s="4" t="s">
        <v>247</v>
      </c>
      <c r="C366" s="4" t="s">
        <v>230</v>
      </c>
    </row>
    <row r="367" spans="1:3" x14ac:dyDescent="0.25">
      <c r="A367" s="7">
        <v>364</v>
      </c>
      <c r="B367" s="4" t="s">
        <v>247</v>
      </c>
      <c r="C367" s="4" t="s">
        <v>230</v>
      </c>
    </row>
    <row r="368" spans="1:3" x14ac:dyDescent="0.25">
      <c r="A368" s="7">
        <v>365</v>
      </c>
      <c r="B368" s="4" t="s">
        <v>247</v>
      </c>
      <c r="C368" s="4" t="s">
        <v>230</v>
      </c>
    </row>
    <row r="369" spans="1:3" x14ac:dyDescent="0.25">
      <c r="A369" s="7">
        <v>366</v>
      </c>
      <c r="B369" s="4" t="s">
        <v>247</v>
      </c>
      <c r="C369" s="4" t="s">
        <v>230</v>
      </c>
    </row>
    <row r="370" spans="1:3" x14ac:dyDescent="0.25">
      <c r="A370" s="7">
        <v>367</v>
      </c>
      <c r="B370" s="4" t="s">
        <v>247</v>
      </c>
      <c r="C370" s="4" t="s">
        <v>230</v>
      </c>
    </row>
    <row r="371" spans="1:3" x14ac:dyDescent="0.25">
      <c r="A371" s="7">
        <v>368</v>
      </c>
      <c r="B371" s="4" t="s">
        <v>247</v>
      </c>
      <c r="C371" s="4" t="s">
        <v>230</v>
      </c>
    </row>
    <row r="372" spans="1:3" x14ac:dyDescent="0.25">
      <c r="A372" s="7">
        <v>369</v>
      </c>
      <c r="B372" s="4" t="s">
        <v>247</v>
      </c>
      <c r="C372" s="4" t="s">
        <v>230</v>
      </c>
    </row>
    <row r="373" spans="1:3" x14ac:dyDescent="0.25">
      <c r="A373" s="7">
        <v>370</v>
      </c>
      <c r="B373" s="4" t="s">
        <v>247</v>
      </c>
      <c r="C373" s="4" t="s">
        <v>230</v>
      </c>
    </row>
    <row r="374" spans="1:3" x14ac:dyDescent="0.25">
      <c r="A374" s="7">
        <v>371</v>
      </c>
      <c r="B374" s="4" t="s">
        <v>247</v>
      </c>
      <c r="C374" s="4" t="s">
        <v>230</v>
      </c>
    </row>
    <row r="375" spans="1:3" x14ac:dyDescent="0.25">
      <c r="A375" s="7">
        <v>372</v>
      </c>
      <c r="B375" s="4" t="s">
        <v>247</v>
      </c>
      <c r="C375" s="4" t="s">
        <v>230</v>
      </c>
    </row>
    <row r="376" spans="1:3" x14ac:dyDescent="0.25">
      <c r="A376" s="7">
        <v>373</v>
      </c>
      <c r="B376" s="4" t="s">
        <v>247</v>
      </c>
      <c r="C376" s="4" t="s">
        <v>230</v>
      </c>
    </row>
    <row r="377" spans="1:3" x14ac:dyDescent="0.25">
      <c r="A377" s="7">
        <v>374</v>
      </c>
      <c r="B377" s="4" t="s">
        <v>247</v>
      </c>
      <c r="C377" s="4" t="s">
        <v>230</v>
      </c>
    </row>
    <row r="378" spans="1:3" x14ac:dyDescent="0.25">
      <c r="A378" s="7">
        <v>375</v>
      </c>
      <c r="B378" s="4" t="s">
        <v>247</v>
      </c>
      <c r="C378" s="4" t="s">
        <v>230</v>
      </c>
    </row>
    <row r="379" spans="1:3" x14ac:dyDescent="0.25">
      <c r="A379" s="7">
        <v>376</v>
      </c>
      <c r="B379" s="4" t="s">
        <v>247</v>
      </c>
      <c r="C379" s="4" t="s">
        <v>230</v>
      </c>
    </row>
    <row r="380" spans="1:3" x14ac:dyDescent="0.25">
      <c r="A380" s="7">
        <v>377</v>
      </c>
      <c r="B380" s="4" t="s">
        <v>247</v>
      </c>
      <c r="C380" s="4" t="s">
        <v>230</v>
      </c>
    </row>
    <row r="381" spans="1:3" x14ac:dyDescent="0.25">
      <c r="A381" s="7">
        <v>378</v>
      </c>
      <c r="B381" s="4" t="s">
        <v>247</v>
      </c>
      <c r="C381" s="4" t="s">
        <v>230</v>
      </c>
    </row>
    <row r="382" spans="1:3" x14ac:dyDescent="0.25">
      <c r="A382" s="7">
        <v>379</v>
      </c>
      <c r="B382" s="4" t="s">
        <v>247</v>
      </c>
      <c r="C382" s="4" t="s">
        <v>230</v>
      </c>
    </row>
    <row r="383" spans="1:3" x14ac:dyDescent="0.25">
      <c r="A383" s="7">
        <v>380</v>
      </c>
      <c r="B383" s="4" t="s">
        <v>247</v>
      </c>
      <c r="C383" s="4" t="s">
        <v>230</v>
      </c>
    </row>
    <row r="384" spans="1:3" x14ac:dyDescent="0.25">
      <c r="A384" s="7">
        <v>381</v>
      </c>
      <c r="B384" s="4" t="s">
        <v>247</v>
      </c>
      <c r="C384" s="4" t="s">
        <v>230</v>
      </c>
    </row>
    <row r="385" spans="1:3" x14ac:dyDescent="0.25">
      <c r="A385" s="7">
        <v>382</v>
      </c>
      <c r="B385" s="4" t="s">
        <v>247</v>
      </c>
      <c r="C385" s="4" t="s">
        <v>230</v>
      </c>
    </row>
    <row r="386" spans="1:3" x14ac:dyDescent="0.25">
      <c r="A386" s="7">
        <v>383</v>
      </c>
      <c r="B386" s="4" t="s">
        <v>247</v>
      </c>
      <c r="C386" s="4" t="s">
        <v>230</v>
      </c>
    </row>
    <row r="387" spans="1:3" x14ac:dyDescent="0.25">
      <c r="A387" s="7">
        <v>384</v>
      </c>
      <c r="B387" s="4" t="s">
        <v>247</v>
      </c>
      <c r="C387" s="4" t="s">
        <v>230</v>
      </c>
    </row>
    <row r="388" spans="1:3" x14ac:dyDescent="0.25">
      <c r="A388" s="7">
        <v>385</v>
      </c>
      <c r="B388" s="4" t="s">
        <v>247</v>
      </c>
      <c r="C388" s="4" t="s">
        <v>230</v>
      </c>
    </row>
    <row r="389" spans="1:3" x14ac:dyDescent="0.25">
      <c r="A389" s="7">
        <v>386</v>
      </c>
      <c r="B389" s="4" t="s">
        <v>247</v>
      </c>
      <c r="C389" s="4" t="s">
        <v>230</v>
      </c>
    </row>
    <row r="390" spans="1:3" x14ac:dyDescent="0.25">
      <c r="A390" s="7">
        <v>387</v>
      </c>
      <c r="B390" s="4" t="s">
        <v>247</v>
      </c>
      <c r="C390" s="4" t="s">
        <v>230</v>
      </c>
    </row>
    <row r="391" spans="1:3" x14ac:dyDescent="0.25">
      <c r="A391" s="7">
        <v>388</v>
      </c>
      <c r="B391" s="4" t="s">
        <v>247</v>
      </c>
      <c r="C391" s="4" t="s">
        <v>230</v>
      </c>
    </row>
    <row r="392" spans="1:3" x14ac:dyDescent="0.25">
      <c r="A392" s="7">
        <v>389</v>
      </c>
      <c r="B392" s="4" t="s">
        <v>247</v>
      </c>
      <c r="C392" s="4" t="s">
        <v>230</v>
      </c>
    </row>
    <row r="393" spans="1:3" x14ac:dyDescent="0.25">
      <c r="A393" s="4">
        <v>390</v>
      </c>
      <c r="B393" s="4" t="s">
        <v>247</v>
      </c>
      <c r="C393" s="4" t="s">
        <v>230</v>
      </c>
    </row>
    <row r="394" spans="1:3" x14ac:dyDescent="0.25">
      <c r="A394" s="4">
        <v>391</v>
      </c>
      <c r="B394" s="4" t="s">
        <v>247</v>
      </c>
      <c r="C394" s="4" t="s">
        <v>230</v>
      </c>
    </row>
    <row r="395" spans="1:3" x14ac:dyDescent="0.25">
      <c r="A395" s="4">
        <v>392</v>
      </c>
      <c r="B395" s="4" t="s">
        <v>247</v>
      </c>
      <c r="C395" s="4" t="s">
        <v>230</v>
      </c>
    </row>
    <row r="396" spans="1:3" x14ac:dyDescent="0.25">
      <c r="A396" s="4">
        <v>393</v>
      </c>
      <c r="B396" s="4" t="s">
        <v>247</v>
      </c>
      <c r="C396" s="4" t="s">
        <v>230</v>
      </c>
    </row>
    <row r="397" spans="1:3" x14ac:dyDescent="0.25">
      <c r="A397" s="4">
        <v>394</v>
      </c>
      <c r="B397" s="4" t="s">
        <v>247</v>
      </c>
      <c r="C397" s="4" t="s">
        <v>230</v>
      </c>
    </row>
    <row r="398" spans="1:3" x14ac:dyDescent="0.25">
      <c r="A398" s="4">
        <v>395</v>
      </c>
      <c r="B398" s="4" t="s">
        <v>247</v>
      </c>
      <c r="C398" s="4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80" workbookViewId="0">
      <selection activeCell="F4" sqref="B4:F39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 x14ac:dyDescent="0.25">
      <c r="A4" s="4">
        <v>1</v>
      </c>
      <c r="B4" s="4" t="s">
        <v>229</v>
      </c>
      <c r="C4" s="4">
        <v>0</v>
      </c>
      <c r="D4" s="4">
        <v>0</v>
      </c>
      <c r="E4" s="4">
        <v>0</v>
      </c>
      <c r="F4" s="4" t="s">
        <v>230</v>
      </c>
    </row>
    <row r="5" spans="1:6" x14ac:dyDescent="0.25">
      <c r="A5" s="4">
        <v>2</v>
      </c>
      <c r="B5" s="4" t="s">
        <v>229</v>
      </c>
      <c r="C5" s="4">
        <v>0</v>
      </c>
      <c r="D5" s="4">
        <v>0</v>
      </c>
      <c r="E5" s="4">
        <v>0</v>
      </c>
      <c r="F5" s="4" t="s">
        <v>230</v>
      </c>
    </row>
    <row r="6" spans="1:6" x14ac:dyDescent="0.25">
      <c r="A6" s="4">
        <v>3</v>
      </c>
      <c r="B6" s="4" t="s">
        <v>229</v>
      </c>
      <c r="C6" s="4">
        <v>0</v>
      </c>
      <c r="D6" s="4">
        <v>0</v>
      </c>
      <c r="E6" s="4">
        <v>0</v>
      </c>
      <c r="F6" s="4" t="s">
        <v>230</v>
      </c>
    </row>
    <row r="7" spans="1:6" x14ac:dyDescent="0.25">
      <c r="A7" s="4">
        <v>4</v>
      </c>
      <c r="B7" s="4" t="s">
        <v>229</v>
      </c>
      <c r="C7" s="4">
        <v>0</v>
      </c>
      <c r="D7" s="4">
        <v>0</v>
      </c>
      <c r="E7" s="4">
        <v>0</v>
      </c>
      <c r="F7" s="4" t="s">
        <v>230</v>
      </c>
    </row>
    <row r="8" spans="1:6" x14ac:dyDescent="0.25">
      <c r="A8" s="4">
        <v>5</v>
      </c>
      <c r="B8" s="4" t="s">
        <v>229</v>
      </c>
      <c r="C8" s="4">
        <v>0</v>
      </c>
      <c r="D8" s="4">
        <v>0</v>
      </c>
      <c r="E8" s="4">
        <v>0</v>
      </c>
      <c r="F8" s="4" t="s">
        <v>230</v>
      </c>
    </row>
    <row r="9" spans="1:6" x14ac:dyDescent="0.25">
      <c r="A9" s="4">
        <v>6</v>
      </c>
      <c r="B9" s="4" t="s">
        <v>229</v>
      </c>
      <c r="C9" s="4">
        <v>0</v>
      </c>
      <c r="D9" s="4">
        <v>0</v>
      </c>
      <c r="E9" s="4">
        <v>0</v>
      </c>
      <c r="F9" s="4" t="s">
        <v>230</v>
      </c>
    </row>
    <row r="10" spans="1:6" x14ac:dyDescent="0.25">
      <c r="A10" s="4">
        <v>7</v>
      </c>
      <c r="B10" s="4" t="s">
        <v>229</v>
      </c>
      <c r="C10" s="4">
        <v>0</v>
      </c>
      <c r="D10" s="4">
        <v>0</v>
      </c>
      <c r="E10" s="4">
        <v>0</v>
      </c>
      <c r="F10" s="4" t="s">
        <v>230</v>
      </c>
    </row>
    <row r="11" spans="1:6" x14ac:dyDescent="0.25">
      <c r="A11" s="4">
        <v>8</v>
      </c>
      <c r="B11" s="4" t="s">
        <v>229</v>
      </c>
      <c r="C11" s="4">
        <v>0</v>
      </c>
      <c r="D11" s="4">
        <v>0</v>
      </c>
      <c r="E11" s="4">
        <v>0</v>
      </c>
      <c r="F11" s="4" t="s">
        <v>230</v>
      </c>
    </row>
    <row r="12" spans="1:6" x14ac:dyDescent="0.25">
      <c r="A12" s="4">
        <v>9</v>
      </c>
      <c r="B12" s="4" t="s">
        <v>229</v>
      </c>
      <c r="C12" s="4">
        <v>0</v>
      </c>
      <c r="D12" s="4">
        <v>0</v>
      </c>
      <c r="E12" s="4">
        <v>0</v>
      </c>
      <c r="F12" s="4" t="s">
        <v>230</v>
      </c>
    </row>
    <row r="13" spans="1:6" x14ac:dyDescent="0.25">
      <c r="A13" s="4">
        <v>10</v>
      </c>
      <c r="B13" s="4" t="s">
        <v>229</v>
      </c>
      <c r="C13" s="4">
        <v>0</v>
      </c>
      <c r="D13" s="4">
        <v>0</v>
      </c>
      <c r="E13" s="4">
        <v>0</v>
      </c>
      <c r="F13" s="4" t="s">
        <v>230</v>
      </c>
    </row>
    <row r="14" spans="1:6" x14ac:dyDescent="0.25">
      <c r="A14" s="4">
        <v>11</v>
      </c>
      <c r="B14" s="4" t="s">
        <v>229</v>
      </c>
      <c r="C14" s="4">
        <v>0</v>
      </c>
      <c r="D14" s="4">
        <v>0</v>
      </c>
      <c r="E14" s="4">
        <v>0</v>
      </c>
      <c r="F14" s="4" t="s">
        <v>230</v>
      </c>
    </row>
    <row r="15" spans="1:6" x14ac:dyDescent="0.25">
      <c r="A15" s="4">
        <v>12</v>
      </c>
      <c r="B15" s="4" t="s">
        <v>229</v>
      </c>
      <c r="C15" s="4">
        <v>0</v>
      </c>
      <c r="D15" s="4">
        <v>0</v>
      </c>
      <c r="E15" s="4">
        <v>0</v>
      </c>
      <c r="F15" s="4" t="s">
        <v>230</v>
      </c>
    </row>
    <row r="16" spans="1:6" x14ac:dyDescent="0.25">
      <c r="A16" s="4">
        <v>13</v>
      </c>
      <c r="B16" s="4" t="s">
        <v>229</v>
      </c>
      <c r="C16" s="4">
        <v>0</v>
      </c>
      <c r="D16" s="4">
        <v>0</v>
      </c>
      <c r="E16" s="4">
        <v>0</v>
      </c>
      <c r="F16" s="4" t="s">
        <v>230</v>
      </c>
    </row>
    <row r="17" spans="1:6" x14ac:dyDescent="0.25">
      <c r="A17" s="4">
        <v>14</v>
      </c>
      <c r="B17" s="4" t="s">
        <v>229</v>
      </c>
      <c r="C17" s="4">
        <v>0</v>
      </c>
      <c r="D17" s="4">
        <v>0</v>
      </c>
      <c r="E17" s="4">
        <v>0</v>
      </c>
      <c r="F17" s="4" t="s">
        <v>230</v>
      </c>
    </row>
    <row r="18" spans="1:6" x14ac:dyDescent="0.25">
      <c r="A18" s="4">
        <v>15</v>
      </c>
      <c r="B18" s="4" t="s">
        <v>229</v>
      </c>
      <c r="C18" s="4">
        <v>0</v>
      </c>
      <c r="D18" s="4">
        <v>0</v>
      </c>
      <c r="E18" s="4">
        <v>0</v>
      </c>
      <c r="F18" s="4" t="s">
        <v>230</v>
      </c>
    </row>
    <row r="19" spans="1:6" x14ac:dyDescent="0.25">
      <c r="A19" s="4">
        <v>16</v>
      </c>
      <c r="B19" s="4" t="s">
        <v>229</v>
      </c>
      <c r="C19" s="4">
        <v>0</v>
      </c>
      <c r="D19" s="4">
        <v>0</v>
      </c>
      <c r="E19" s="4">
        <v>0</v>
      </c>
      <c r="F19" s="4" t="s">
        <v>230</v>
      </c>
    </row>
    <row r="20" spans="1:6" x14ac:dyDescent="0.25">
      <c r="A20" s="4">
        <v>17</v>
      </c>
      <c r="B20" s="4" t="s">
        <v>229</v>
      </c>
      <c r="C20" s="4">
        <v>0</v>
      </c>
      <c r="D20" s="4">
        <v>0</v>
      </c>
      <c r="E20" s="4">
        <v>0</v>
      </c>
      <c r="F20" s="4" t="s">
        <v>230</v>
      </c>
    </row>
    <row r="21" spans="1:6" x14ac:dyDescent="0.25">
      <c r="A21" s="4">
        <v>18</v>
      </c>
      <c r="B21" s="4" t="s">
        <v>229</v>
      </c>
      <c r="C21" s="4">
        <v>0</v>
      </c>
      <c r="D21" s="4">
        <v>0</v>
      </c>
      <c r="E21" s="4">
        <v>0</v>
      </c>
      <c r="F21" s="4" t="s">
        <v>230</v>
      </c>
    </row>
    <row r="22" spans="1:6" x14ac:dyDescent="0.25">
      <c r="A22" s="4">
        <v>19</v>
      </c>
      <c r="B22" s="4" t="s">
        <v>229</v>
      </c>
      <c r="C22" s="4">
        <v>0</v>
      </c>
      <c r="D22" s="4">
        <v>0</v>
      </c>
      <c r="E22" s="4">
        <v>0</v>
      </c>
      <c r="F22" s="4" t="s">
        <v>230</v>
      </c>
    </row>
    <row r="23" spans="1:6" x14ac:dyDescent="0.25">
      <c r="A23" s="4">
        <v>20</v>
      </c>
      <c r="B23" s="4" t="s">
        <v>229</v>
      </c>
      <c r="C23" s="4">
        <v>0</v>
      </c>
      <c r="D23" s="4">
        <v>0</v>
      </c>
      <c r="E23" s="4">
        <v>0</v>
      </c>
      <c r="F23" s="4" t="s">
        <v>230</v>
      </c>
    </row>
    <row r="24" spans="1:6" x14ac:dyDescent="0.25">
      <c r="A24" s="4">
        <v>21</v>
      </c>
      <c r="B24" s="4" t="s">
        <v>229</v>
      </c>
      <c r="C24" s="4">
        <v>0</v>
      </c>
      <c r="D24" s="4">
        <v>0</v>
      </c>
      <c r="E24" s="4">
        <v>0</v>
      </c>
      <c r="F24" s="4" t="s">
        <v>230</v>
      </c>
    </row>
    <row r="25" spans="1:6" x14ac:dyDescent="0.25">
      <c r="A25" s="4">
        <v>22</v>
      </c>
      <c r="B25" s="4" t="s">
        <v>229</v>
      </c>
      <c r="C25" s="4">
        <v>0</v>
      </c>
      <c r="D25" s="4">
        <v>0</v>
      </c>
      <c r="E25" s="4">
        <v>0</v>
      </c>
      <c r="F25" s="4" t="s">
        <v>230</v>
      </c>
    </row>
    <row r="26" spans="1:6" x14ac:dyDescent="0.25">
      <c r="A26" s="4">
        <v>23</v>
      </c>
      <c r="B26" s="4" t="s">
        <v>229</v>
      </c>
      <c r="C26" s="4">
        <v>0</v>
      </c>
      <c r="D26" s="4">
        <v>0</v>
      </c>
      <c r="E26" s="4">
        <v>0</v>
      </c>
      <c r="F26" s="4" t="s">
        <v>230</v>
      </c>
    </row>
    <row r="27" spans="1:6" x14ac:dyDescent="0.25">
      <c r="A27" s="4">
        <v>24</v>
      </c>
      <c r="B27" s="4" t="s">
        <v>229</v>
      </c>
      <c r="C27" s="4">
        <v>0</v>
      </c>
      <c r="D27" s="4">
        <v>0</v>
      </c>
      <c r="E27" s="4">
        <v>0</v>
      </c>
      <c r="F27" s="4" t="s">
        <v>230</v>
      </c>
    </row>
    <row r="28" spans="1:6" x14ac:dyDescent="0.25">
      <c r="A28" s="4">
        <v>25</v>
      </c>
      <c r="B28" s="4" t="s">
        <v>229</v>
      </c>
      <c r="C28" s="4">
        <v>0</v>
      </c>
      <c r="D28" s="4">
        <v>0</v>
      </c>
      <c r="E28" s="4">
        <v>0</v>
      </c>
      <c r="F28" s="4" t="s">
        <v>230</v>
      </c>
    </row>
    <row r="29" spans="1:6" x14ac:dyDescent="0.25">
      <c r="A29" s="4">
        <v>26</v>
      </c>
      <c r="B29" s="4" t="s">
        <v>229</v>
      </c>
      <c r="C29" s="4">
        <v>0</v>
      </c>
      <c r="D29" s="4">
        <v>0</v>
      </c>
      <c r="E29" s="4">
        <v>0</v>
      </c>
      <c r="F29" s="4" t="s">
        <v>230</v>
      </c>
    </row>
    <row r="30" spans="1:6" x14ac:dyDescent="0.25">
      <c r="A30" s="4">
        <v>27</v>
      </c>
      <c r="B30" s="4" t="s">
        <v>229</v>
      </c>
      <c r="C30" s="4">
        <v>0</v>
      </c>
      <c r="D30" s="4">
        <v>0</v>
      </c>
      <c r="E30" s="4">
        <v>0</v>
      </c>
      <c r="F30" s="4" t="s">
        <v>230</v>
      </c>
    </row>
    <row r="31" spans="1:6" x14ac:dyDescent="0.25">
      <c r="A31" s="4">
        <v>28</v>
      </c>
      <c r="B31" s="4" t="s">
        <v>229</v>
      </c>
      <c r="C31" s="4">
        <v>0</v>
      </c>
      <c r="D31" s="4">
        <v>0</v>
      </c>
      <c r="E31" s="4">
        <v>0</v>
      </c>
      <c r="F31" s="4" t="s">
        <v>230</v>
      </c>
    </row>
    <row r="32" spans="1:6" x14ac:dyDescent="0.25">
      <c r="A32" s="4">
        <v>29</v>
      </c>
      <c r="B32" s="4" t="s">
        <v>229</v>
      </c>
      <c r="C32" s="4">
        <v>0</v>
      </c>
      <c r="D32" s="4">
        <v>0</v>
      </c>
      <c r="E32" s="4">
        <v>0</v>
      </c>
      <c r="F32" s="4" t="s">
        <v>230</v>
      </c>
    </row>
    <row r="33" spans="1:6" x14ac:dyDescent="0.25">
      <c r="A33" s="4">
        <v>30</v>
      </c>
      <c r="B33" s="4" t="s">
        <v>229</v>
      </c>
      <c r="C33" s="4">
        <v>0</v>
      </c>
      <c r="D33" s="4">
        <v>0</v>
      </c>
      <c r="E33" s="4">
        <v>0</v>
      </c>
      <c r="F33" s="4" t="s">
        <v>230</v>
      </c>
    </row>
    <row r="34" spans="1:6" x14ac:dyDescent="0.25">
      <c r="A34" s="4">
        <v>31</v>
      </c>
      <c r="B34" s="4" t="s">
        <v>229</v>
      </c>
      <c r="C34" s="4">
        <v>0</v>
      </c>
      <c r="D34" s="4">
        <v>0</v>
      </c>
      <c r="E34" s="4">
        <v>0</v>
      </c>
      <c r="F34" s="4" t="s">
        <v>230</v>
      </c>
    </row>
    <row r="35" spans="1:6" x14ac:dyDescent="0.25">
      <c r="A35" s="4">
        <v>32</v>
      </c>
      <c r="B35" s="4" t="s">
        <v>229</v>
      </c>
      <c r="C35" s="4">
        <v>0</v>
      </c>
      <c r="D35" s="4">
        <v>0</v>
      </c>
      <c r="E35" s="4">
        <v>0</v>
      </c>
      <c r="F35" s="4" t="s">
        <v>230</v>
      </c>
    </row>
    <row r="36" spans="1:6" x14ac:dyDescent="0.25">
      <c r="A36" s="4">
        <v>33</v>
      </c>
      <c r="B36" s="4" t="s">
        <v>229</v>
      </c>
      <c r="C36" s="4">
        <v>0</v>
      </c>
      <c r="D36" s="4">
        <v>0</v>
      </c>
      <c r="E36" s="4">
        <v>0</v>
      </c>
      <c r="F36" s="4" t="s">
        <v>230</v>
      </c>
    </row>
    <row r="37" spans="1:6" x14ac:dyDescent="0.25">
      <c r="A37" s="4">
        <v>34</v>
      </c>
      <c r="B37" s="4" t="s">
        <v>229</v>
      </c>
      <c r="C37" s="4">
        <v>0</v>
      </c>
      <c r="D37" s="4">
        <v>0</v>
      </c>
      <c r="E37" s="4">
        <v>0</v>
      </c>
      <c r="F37" s="4" t="s">
        <v>230</v>
      </c>
    </row>
    <row r="38" spans="1:6" x14ac:dyDescent="0.25">
      <c r="A38" s="4">
        <v>35</v>
      </c>
      <c r="B38" s="4" t="s">
        <v>229</v>
      </c>
      <c r="C38" s="4">
        <v>0</v>
      </c>
      <c r="D38" s="4">
        <v>0</v>
      </c>
      <c r="E38" s="4">
        <v>0</v>
      </c>
      <c r="F38" s="4" t="s">
        <v>230</v>
      </c>
    </row>
    <row r="39" spans="1:6" x14ac:dyDescent="0.25">
      <c r="A39" s="4">
        <v>36</v>
      </c>
      <c r="B39" s="4" t="s">
        <v>229</v>
      </c>
      <c r="C39" s="4">
        <v>0</v>
      </c>
      <c r="D39" s="4">
        <v>0</v>
      </c>
      <c r="E39" s="4">
        <v>0</v>
      </c>
      <c r="F39" s="4" t="s">
        <v>230</v>
      </c>
    </row>
    <row r="40" spans="1:6" x14ac:dyDescent="0.25">
      <c r="A40" s="4">
        <v>37</v>
      </c>
      <c r="B40" s="4" t="s">
        <v>229</v>
      </c>
      <c r="C40" s="4">
        <v>0</v>
      </c>
      <c r="D40" s="4">
        <v>0</v>
      </c>
      <c r="E40" s="4">
        <v>0</v>
      </c>
      <c r="F40" s="4" t="s">
        <v>230</v>
      </c>
    </row>
    <row r="41" spans="1:6" x14ac:dyDescent="0.25">
      <c r="A41" s="4">
        <v>38</v>
      </c>
      <c r="B41" s="4" t="s">
        <v>229</v>
      </c>
      <c r="C41" s="4">
        <v>0</v>
      </c>
      <c r="D41" s="4">
        <v>0</v>
      </c>
      <c r="E41" s="4">
        <v>0</v>
      </c>
      <c r="F41" s="4" t="s">
        <v>230</v>
      </c>
    </row>
    <row r="42" spans="1:6" x14ac:dyDescent="0.25">
      <c r="A42" s="4">
        <v>39</v>
      </c>
      <c r="B42" s="4" t="s">
        <v>229</v>
      </c>
      <c r="C42" s="4">
        <v>0</v>
      </c>
      <c r="D42" s="4">
        <v>0</v>
      </c>
      <c r="E42" s="4">
        <v>0</v>
      </c>
      <c r="F42" s="4" t="s">
        <v>230</v>
      </c>
    </row>
    <row r="43" spans="1:6" x14ac:dyDescent="0.25">
      <c r="A43" s="4">
        <v>40</v>
      </c>
      <c r="B43" s="4" t="s">
        <v>229</v>
      </c>
      <c r="C43" s="4">
        <v>0</v>
      </c>
      <c r="D43" s="4">
        <v>0</v>
      </c>
      <c r="E43" s="4">
        <v>0</v>
      </c>
      <c r="F43" s="4" t="s">
        <v>230</v>
      </c>
    </row>
    <row r="44" spans="1:6" x14ac:dyDescent="0.25">
      <c r="A44" s="4">
        <v>41</v>
      </c>
      <c r="B44" s="4" t="s">
        <v>229</v>
      </c>
      <c r="C44" s="4">
        <v>0</v>
      </c>
      <c r="D44" s="4">
        <v>0</v>
      </c>
      <c r="E44" s="4">
        <v>0</v>
      </c>
      <c r="F44" s="4" t="s">
        <v>230</v>
      </c>
    </row>
    <row r="45" spans="1:6" x14ac:dyDescent="0.25">
      <c r="A45" s="4">
        <v>42</v>
      </c>
      <c r="B45" s="4" t="s">
        <v>229</v>
      </c>
      <c r="C45" s="4">
        <v>0</v>
      </c>
      <c r="D45" s="4">
        <v>0</v>
      </c>
      <c r="E45" s="4">
        <v>0</v>
      </c>
      <c r="F45" s="4" t="s">
        <v>230</v>
      </c>
    </row>
    <row r="46" spans="1:6" x14ac:dyDescent="0.25">
      <c r="A46" s="4">
        <v>43</v>
      </c>
      <c r="B46" s="4" t="s">
        <v>229</v>
      </c>
      <c r="C46" s="4">
        <v>0</v>
      </c>
      <c r="D46" s="4">
        <v>0</v>
      </c>
      <c r="E46" s="4">
        <v>0</v>
      </c>
      <c r="F46" s="4" t="s">
        <v>230</v>
      </c>
    </row>
    <row r="47" spans="1:6" x14ac:dyDescent="0.25">
      <c r="A47" s="4">
        <v>44</v>
      </c>
      <c r="B47" s="4" t="s">
        <v>229</v>
      </c>
      <c r="C47" s="4">
        <v>0</v>
      </c>
      <c r="D47" s="4">
        <v>0</v>
      </c>
      <c r="E47" s="4">
        <v>0</v>
      </c>
      <c r="F47" s="4" t="s">
        <v>230</v>
      </c>
    </row>
    <row r="48" spans="1:6" x14ac:dyDescent="0.25">
      <c r="A48" s="4">
        <v>45</v>
      </c>
      <c r="B48" s="4" t="s">
        <v>229</v>
      </c>
      <c r="C48" s="4">
        <v>0</v>
      </c>
      <c r="D48" s="4">
        <v>0</v>
      </c>
      <c r="E48" s="4">
        <v>0</v>
      </c>
      <c r="F48" s="4" t="s">
        <v>230</v>
      </c>
    </row>
    <row r="49" spans="1:6" x14ac:dyDescent="0.25">
      <c r="A49" s="4">
        <v>46</v>
      </c>
      <c r="B49" s="4" t="s">
        <v>229</v>
      </c>
      <c r="C49" s="4">
        <v>0</v>
      </c>
      <c r="D49" s="4">
        <v>0</v>
      </c>
      <c r="E49" s="4">
        <v>0</v>
      </c>
      <c r="F49" s="4" t="s">
        <v>230</v>
      </c>
    </row>
    <row r="50" spans="1:6" x14ac:dyDescent="0.25">
      <c r="A50" s="4">
        <v>47</v>
      </c>
      <c r="B50" s="4" t="s">
        <v>229</v>
      </c>
      <c r="C50" s="4">
        <v>0</v>
      </c>
      <c r="D50" s="4">
        <v>0</v>
      </c>
      <c r="E50" s="4">
        <v>0</v>
      </c>
      <c r="F50" s="4" t="s">
        <v>230</v>
      </c>
    </row>
    <row r="51" spans="1:6" x14ac:dyDescent="0.25">
      <c r="A51" s="4">
        <v>48</v>
      </c>
      <c r="B51" s="4" t="s">
        <v>229</v>
      </c>
      <c r="C51" s="4">
        <v>0</v>
      </c>
      <c r="D51" s="4">
        <v>0</v>
      </c>
      <c r="E51" s="4">
        <v>0</v>
      </c>
      <c r="F51" s="4" t="s">
        <v>230</v>
      </c>
    </row>
    <row r="52" spans="1:6" x14ac:dyDescent="0.25">
      <c r="A52" s="4">
        <v>49</v>
      </c>
      <c r="B52" s="4" t="s">
        <v>229</v>
      </c>
      <c r="C52" s="4">
        <v>0</v>
      </c>
      <c r="D52" s="4">
        <v>0</v>
      </c>
      <c r="E52" s="4">
        <v>0</v>
      </c>
      <c r="F52" s="4" t="s">
        <v>230</v>
      </c>
    </row>
    <row r="53" spans="1:6" x14ac:dyDescent="0.25">
      <c r="A53" s="4">
        <v>50</v>
      </c>
      <c r="B53" s="4" t="s">
        <v>229</v>
      </c>
      <c r="C53" s="4">
        <v>0</v>
      </c>
      <c r="D53" s="4">
        <v>0</v>
      </c>
      <c r="E53" s="4">
        <v>0</v>
      </c>
      <c r="F53" s="4" t="s">
        <v>230</v>
      </c>
    </row>
    <row r="54" spans="1:6" x14ac:dyDescent="0.25">
      <c r="A54" s="4">
        <v>51</v>
      </c>
      <c r="B54" s="4" t="s">
        <v>229</v>
      </c>
      <c r="C54" s="4">
        <v>0</v>
      </c>
      <c r="D54" s="4">
        <v>0</v>
      </c>
      <c r="E54" s="4">
        <v>0</v>
      </c>
      <c r="F54" s="4" t="s">
        <v>230</v>
      </c>
    </row>
    <row r="55" spans="1:6" x14ac:dyDescent="0.25">
      <c r="A55" s="4">
        <v>52</v>
      </c>
      <c r="B55" s="4" t="s">
        <v>229</v>
      </c>
      <c r="C55" s="4">
        <v>0</v>
      </c>
      <c r="D55" s="4">
        <v>0</v>
      </c>
      <c r="E55" s="4">
        <v>0</v>
      </c>
      <c r="F55" s="4" t="s">
        <v>230</v>
      </c>
    </row>
    <row r="56" spans="1:6" x14ac:dyDescent="0.25">
      <c r="A56" s="4">
        <v>53</v>
      </c>
      <c r="B56" s="4" t="s">
        <v>229</v>
      </c>
      <c r="C56" s="4">
        <v>0</v>
      </c>
      <c r="D56" s="4">
        <v>0</v>
      </c>
      <c r="E56" s="4">
        <v>0</v>
      </c>
      <c r="F56" s="4" t="s">
        <v>230</v>
      </c>
    </row>
    <row r="57" spans="1:6" x14ac:dyDescent="0.25">
      <c r="A57" s="4">
        <v>54</v>
      </c>
      <c r="B57" s="4" t="s">
        <v>229</v>
      </c>
      <c r="C57" s="4">
        <v>0</v>
      </c>
      <c r="D57" s="4">
        <v>0</v>
      </c>
      <c r="E57" s="4">
        <v>0</v>
      </c>
      <c r="F57" s="4" t="s">
        <v>230</v>
      </c>
    </row>
    <row r="58" spans="1:6" x14ac:dyDescent="0.25">
      <c r="A58" s="4">
        <v>55</v>
      </c>
      <c r="B58" s="4" t="s">
        <v>229</v>
      </c>
      <c r="C58" s="4">
        <v>0</v>
      </c>
      <c r="D58" s="4">
        <v>0</v>
      </c>
      <c r="E58" s="4">
        <v>0</v>
      </c>
      <c r="F58" s="4" t="s">
        <v>230</v>
      </c>
    </row>
    <row r="59" spans="1:6" x14ac:dyDescent="0.25">
      <c r="A59" s="4">
        <v>56</v>
      </c>
      <c r="B59" s="4" t="s">
        <v>229</v>
      </c>
      <c r="C59" s="4">
        <v>0</v>
      </c>
      <c r="D59" s="4">
        <v>0</v>
      </c>
      <c r="E59" s="4">
        <v>0</v>
      </c>
      <c r="F59" s="4" t="s">
        <v>230</v>
      </c>
    </row>
    <row r="60" spans="1:6" x14ac:dyDescent="0.25">
      <c r="A60" s="4">
        <v>57</v>
      </c>
      <c r="B60" s="4" t="s">
        <v>229</v>
      </c>
      <c r="C60" s="4">
        <v>0</v>
      </c>
      <c r="D60" s="4">
        <v>0</v>
      </c>
      <c r="E60" s="4">
        <v>0</v>
      </c>
      <c r="F60" s="4" t="s">
        <v>230</v>
      </c>
    </row>
    <row r="61" spans="1:6" x14ac:dyDescent="0.25">
      <c r="A61" s="4">
        <v>58</v>
      </c>
      <c r="B61" s="4" t="s">
        <v>229</v>
      </c>
      <c r="C61" s="4">
        <v>0</v>
      </c>
      <c r="D61" s="4">
        <v>0</v>
      </c>
      <c r="E61" s="4">
        <v>0</v>
      </c>
      <c r="F61" s="4" t="s">
        <v>230</v>
      </c>
    </row>
    <row r="62" spans="1:6" x14ac:dyDescent="0.25">
      <c r="A62" s="4">
        <v>59</v>
      </c>
      <c r="B62" s="4" t="s">
        <v>229</v>
      </c>
      <c r="C62" s="4">
        <v>0</v>
      </c>
      <c r="D62" s="4">
        <v>0</v>
      </c>
      <c r="E62" s="4">
        <v>0</v>
      </c>
      <c r="F62" s="4" t="s">
        <v>230</v>
      </c>
    </row>
    <row r="63" spans="1:6" x14ac:dyDescent="0.25">
      <c r="A63" s="4">
        <v>60</v>
      </c>
      <c r="B63" s="4" t="s">
        <v>229</v>
      </c>
      <c r="C63" s="4">
        <v>0</v>
      </c>
      <c r="D63" s="4">
        <v>0</v>
      </c>
      <c r="E63" s="4">
        <v>0</v>
      </c>
      <c r="F63" s="4" t="s">
        <v>230</v>
      </c>
    </row>
    <row r="64" spans="1:6" x14ac:dyDescent="0.25">
      <c r="A64" s="4">
        <v>61</v>
      </c>
      <c r="B64" s="4" t="s">
        <v>229</v>
      </c>
      <c r="C64" s="4">
        <v>0</v>
      </c>
      <c r="D64" s="4">
        <v>0</v>
      </c>
      <c r="E64" s="4">
        <v>0</v>
      </c>
      <c r="F64" s="4" t="s">
        <v>230</v>
      </c>
    </row>
    <row r="65" spans="1:6" x14ac:dyDescent="0.25">
      <c r="A65" s="4">
        <v>62</v>
      </c>
      <c r="B65" s="4" t="s">
        <v>229</v>
      </c>
      <c r="C65" s="4">
        <v>0</v>
      </c>
      <c r="D65" s="4">
        <v>0</v>
      </c>
      <c r="E65" s="4">
        <v>0</v>
      </c>
      <c r="F65" s="4" t="s">
        <v>230</v>
      </c>
    </row>
    <row r="66" spans="1:6" x14ac:dyDescent="0.25">
      <c r="A66" s="4">
        <v>63</v>
      </c>
      <c r="B66" s="4" t="s">
        <v>229</v>
      </c>
      <c r="C66" s="4">
        <v>0</v>
      </c>
      <c r="D66" s="4">
        <v>0</v>
      </c>
      <c r="E66" s="4">
        <v>0</v>
      </c>
      <c r="F66" s="4" t="s">
        <v>230</v>
      </c>
    </row>
    <row r="67" spans="1:6" x14ac:dyDescent="0.25">
      <c r="A67" s="4">
        <v>64</v>
      </c>
      <c r="B67" s="4" t="s">
        <v>229</v>
      </c>
      <c r="C67" s="4">
        <v>0</v>
      </c>
      <c r="D67" s="4">
        <v>0</v>
      </c>
      <c r="E67" s="4">
        <v>0</v>
      </c>
      <c r="F67" s="4" t="s">
        <v>230</v>
      </c>
    </row>
    <row r="68" spans="1:6" x14ac:dyDescent="0.25">
      <c r="A68" s="4">
        <v>65</v>
      </c>
      <c r="B68" s="4" t="s">
        <v>229</v>
      </c>
      <c r="C68" s="4">
        <v>0</v>
      </c>
      <c r="D68" s="4">
        <v>0</v>
      </c>
      <c r="E68" s="4">
        <v>0</v>
      </c>
      <c r="F68" s="4" t="s">
        <v>230</v>
      </c>
    </row>
    <row r="69" spans="1:6" x14ac:dyDescent="0.25">
      <c r="A69" s="4">
        <v>66</v>
      </c>
      <c r="B69" s="4" t="s">
        <v>229</v>
      </c>
      <c r="C69" s="4">
        <v>0</v>
      </c>
      <c r="D69" s="4">
        <v>0</v>
      </c>
      <c r="E69" s="4">
        <v>0</v>
      </c>
      <c r="F69" s="4" t="s">
        <v>230</v>
      </c>
    </row>
    <row r="70" spans="1:6" x14ac:dyDescent="0.25">
      <c r="A70" s="4">
        <v>67</v>
      </c>
      <c r="B70" s="4" t="s">
        <v>229</v>
      </c>
      <c r="C70" s="4">
        <v>0</v>
      </c>
      <c r="D70" s="4">
        <v>0</v>
      </c>
      <c r="E70" s="4">
        <v>0</v>
      </c>
      <c r="F70" s="4" t="s">
        <v>230</v>
      </c>
    </row>
    <row r="71" spans="1:6" x14ac:dyDescent="0.25">
      <c r="A71" s="4">
        <v>68</v>
      </c>
      <c r="B71" s="4" t="s">
        <v>229</v>
      </c>
      <c r="C71" s="4">
        <v>0</v>
      </c>
      <c r="D71" s="4">
        <v>0</v>
      </c>
      <c r="E71" s="4">
        <v>0</v>
      </c>
      <c r="F71" s="4" t="s">
        <v>230</v>
      </c>
    </row>
    <row r="72" spans="1:6" x14ac:dyDescent="0.25">
      <c r="A72" s="4">
        <v>69</v>
      </c>
      <c r="B72" s="4" t="s">
        <v>229</v>
      </c>
      <c r="C72" s="4">
        <v>0</v>
      </c>
      <c r="D72" s="4">
        <v>0</v>
      </c>
      <c r="E72" s="4">
        <v>0</v>
      </c>
      <c r="F72" s="4" t="s">
        <v>230</v>
      </c>
    </row>
    <row r="73" spans="1:6" x14ac:dyDescent="0.25">
      <c r="A73" s="4">
        <v>70</v>
      </c>
      <c r="B73" s="4" t="s">
        <v>229</v>
      </c>
      <c r="C73" s="4">
        <v>0</v>
      </c>
      <c r="D73" s="4">
        <v>0</v>
      </c>
      <c r="E73" s="4">
        <v>0</v>
      </c>
      <c r="F73" s="4" t="s">
        <v>230</v>
      </c>
    </row>
    <row r="74" spans="1:6" x14ac:dyDescent="0.25">
      <c r="A74" s="4">
        <v>71</v>
      </c>
      <c r="B74" s="4" t="s">
        <v>229</v>
      </c>
      <c r="C74" s="4">
        <v>0</v>
      </c>
      <c r="D74" s="4">
        <v>0</v>
      </c>
      <c r="E74" s="4">
        <v>0</v>
      </c>
      <c r="F74" s="4" t="s">
        <v>230</v>
      </c>
    </row>
    <row r="75" spans="1:6" x14ac:dyDescent="0.25">
      <c r="A75" s="4">
        <v>72</v>
      </c>
      <c r="B75" s="4" t="s">
        <v>229</v>
      </c>
      <c r="C75" s="4">
        <v>0</v>
      </c>
      <c r="D75" s="4">
        <v>0</v>
      </c>
      <c r="E75" s="4">
        <v>0</v>
      </c>
      <c r="F75" s="4" t="s">
        <v>230</v>
      </c>
    </row>
    <row r="76" spans="1:6" x14ac:dyDescent="0.25">
      <c r="A76" s="4">
        <v>73</v>
      </c>
      <c r="B76" s="4" t="s">
        <v>229</v>
      </c>
      <c r="C76" s="4">
        <v>0</v>
      </c>
      <c r="D76" s="4">
        <v>0</v>
      </c>
      <c r="E76" s="4">
        <v>0</v>
      </c>
      <c r="F76" s="4" t="s">
        <v>230</v>
      </c>
    </row>
    <row r="77" spans="1:6" x14ac:dyDescent="0.25">
      <c r="A77" s="4">
        <v>74</v>
      </c>
      <c r="B77" s="4" t="s">
        <v>229</v>
      </c>
      <c r="C77" s="4">
        <v>0</v>
      </c>
      <c r="D77" s="4">
        <v>0</v>
      </c>
      <c r="E77" s="4">
        <v>0</v>
      </c>
      <c r="F77" s="4" t="s">
        <v>230</v>
      </c>
    </row>
    <row r="78" spans="1:6" x14ac:dyDescent="0.25">
      <c r="A78" s="4">
        <v>75</v>
      </c>
      <c r="B78" s="4" t="s">
        <v>229</v>
      </c>
      <c r="C78" s="4">
        <v>0</v>
      </c>
      <c r="D78" s="4">
        <v>0</v>
      </c>
      <c r="E78" s="4">
        <v>0</v>
      </c>
      <c r="F78" s="4" t="s">
        <v>230</v>
      </c>
    </row>
    <row r="79" spans="1:6" x14ac:dyDescent="0.25">
      <c r="A79" s="4">
        <v>76</v>
      </c>
      <c r="B79" s="4" t="s">
        <v>229</v>
      </c>
      <c r="C79" s="4">
        <v>0</v>
      </c>
      <c r="D79" s="4">
        <v>0</v>
      </c>
      <c r="E79" s="4">
        <v>0</v>
      </c>
      <c r="F79" s="4" t="s">
        <v>230</v>
      </c>
    </row>
    <row r="80" spans="1:6" x14ac:dyDescent="0.25">
      <c r="A80" s="4">
        <v>77</v>
      </c>
      <c r="B80" s="4" t="s">
        <v>229</v>
      </c>
      <c r="C80" s="4">
        <v>0</v>
      </c>
      <c r="D80" s="4">
        <v>0</v>
      </c>
      <c r="E80" s="4">
        <v>0</v>
      </c>
      <c r="F80" s="4" t="s">
        <v>230</v>
      </c>
    </row>
    <row r="81" spans="1:6" x14ac:dyDescent="0.25">
      <c r="A81" s="4">
        <v>78</v>
      </c>
      <c r="B81" s="4" t="s">
        <v>229</v>
      </c>
      <c r="C81" s="4">
        <v>0</v>
      </c>
      <c r="D81" s="4">
        <v>0</v>
      </c>
      <c r="E81" s="4">
        <v>0</v>
      </c>
      <c r="F81" s="4" t="s">
        <v>230</v>
      </c>
    </row>
    <row r="82" spans="1:6" x14ac:dyDescent="0.25">
      <c r="A82" s="4">
        <v>79</v>
      </c>
      <c r="B82" s="4" t="s">
        <v>229</v>
      </c>
      <c r="C82" s="4">
        <v>0</v>
      </c>
      <c r="D82" s="4">
        <v>0</v>
      </c>
      <c r="E82" s="4">
        <v>0</v>
      </c>
      <c r="F82" s="4" t="s">
        <v>230</v>
      </c>
    </row>
    <row r="83" spans="1:6" x14ac:dyDescent="0.25">
      <c r="A83" s="4">
        <v>80</v>
      </c>
      <c r="B83" s="4" t="s">
        <v>229</v>
      </c>
      <c r="C83" s="4">
        <v>0</v>
      </c>
      <c r="D83" s="4">
        <v>0</v>
      </c>
      <c r="E83" s="4">
        <v>0</v>
      </c>
      <c r="F83" s="4" t="s">
        <v>230</v>
      </c>
    </row>
    <row r="84" spans="1:6" x14ac:dyDescent="0.25">
      <c r="A84" s="4">
        <v>81</v>
      </c>
      <c r="B84" s="4" t="s">
        <v>229</v>
      </c>
      <c r="C84" s="4">
        <v>0</v>
      </c>
      <c r="D84" s="4">
        <v>0</v>
      </c>
      <c r="E84" s="4">
        <v>0</v>
      </c>
      <c r="F84" s="4" t="s">
        <v>230</v>
      </c>
    </row>
    <row r="85" spans="1:6" x14ac:dyDescent="0.25">
      <c r="A85" s="4">
        <v>82</v>
      </c>
      <c r="B85" s="4" t="s">
        <v>229</v>
      </c>
      <c r="C85" s="4">
        <v>0</v>
      </c>
      <c r="D85" s="4">
        <v>0</v>
      </c>
      <c r="E85" s="4">
        <v>0</v>
      </c>
      <c r="F85" s="4" t="s">
        <v>230</v>
      </c>
    </row>
    <row r="86" spans="1:6" x14ac:dyDescent="0.25">
      <c r="A86" s="4">
        <v>83</v>
      </c>
      <c r="B86" s="4" t="s">
        <v>229</v>
      </c>
      <c r="C86" s="4">
        <v>0</v>
      </c>
      <c r="D86" s="4">
        <v>0</v>
      </c>
      <c r="E86" s="4">
        <v>0</v>
      </c>
      <c r="F86" s="4" t="s">
        <v>230</v>
      </c>
    </row>
    <row r="87" spans="1:6" x14ac:dyDescent="0.25">
      <c r="A87" s="4">
        <v>84</v>
      </c>
      <c r="B87" s="4" t="s">
        <v>229</v>
      </c>
      <c r="C87" s="4">
        <v>0</v>
      </c>
      <c r="D87" s="4">
        <v>0</v>
      </c>
      <c r="E87" s="4">
        <v>0</v>
      </c>
      <c r="F87" s="4" t="s">
        <v>230</v>
      </c>
    </row>
    <row r="88" spans="1:6" x14ac:dyDescent="0.25">
      <c r="A88" s="4">
        <v>85</v>
      </c>
      <c r="B88" s="4" t="s">
        <v>229</v>
      </c>
      <c r="C88" s="4">
        <v>0</v>
      </c>
      <c r="D88" s="4">
        <v>0</v>
      </c>
      <c r="E88" s="4">
        <v>0</v>
      </c>
      <c r="F88" s="4" t="s">
        <v>230</v>
      </c>
    </row>
    <row r="89" spans="1:6" x14ac:dyDescent="0.25">
      <c r="A89" s="4">
        <v>86</v>
      </c>
      <c r="B89" s="4" t="s">
        <v>229</v>
      </c>
      <c r="C89" s="4">
        <v>0</v>
      </c>
      <c r="D89" s="4">
        <v>0</v>
      </c>
      <c r="E89" s="4">
        <v>0</v>
      </c>
      <c r="F89" s="4" t="s">
        <v>230</v>
      </c>
    </row>
    <row r="90" spans="1:6" x14ac:dyDescent="0.25">
      <c r="A90" s="4">
        <v>87</v>
      </c>
      <c r="B90" s="4" t="s">
        <v>229</v>
      </c>
      <c r="C90" s="4">
        <v>0</v>
      </c>
      <c r="D90" s="4">
        <v>0</v>
      </c>
      <c r="E90" s="4">
        <v>0</v>
      </c>
      <c r="F90" s="4" t="s">
        <v>230</v>
      </c>
    </row>
    <row r="91" spans="1:6" x14ac:dyDescent="0.25">
      <c r="A91" s="4">
        <v>88</v>
      </c>
      <c r="B91" s="4" t="s">
        <v>229</v>
      </c>
      <c r="C91" s="4">
        <v>0</v>
      </c>
      <c r="D91" s="4">
        <v>0</v>
      </c>
      <c r="E91" s="4">
        <v>0</v>
      </c>
      <c r="F91" s="4" t="s">
        <v>230</v>
      </c>
    </row>
    <row r="92" spans="1:6" x14ac:dyDescent="0.25">
      <c r="A92" s="4">
        <v>89</v>
      </c>
      <c r="B92" s="4" t="s">
        <v>229</v>
      </c>
      <c r="C92" s="4">
        <v>0</v>
      </c>
      <c r="D92" s="4">
        <v>0</v>
      </c>
      <c r="E92" s="4">
        <v>0</v>
      </c>
      <c r="F92" s="4" t="s">
        <v>230</v>
      </c>
    </row>
    <row r="93" spans="1:6" x14ac:dyDescent="0.25">
      <c r="A93" s="4">
        <v>90</v>
      </c>
      <c r="B93" s="4" t="s">
        <v>229</v>
      </c>
      <c r="C93" s="4">
        <v>0</v>
      </c>
      <c r="D93" s="4">
        <v>0</v>
      </c>
      <c r="E93" s="4">
        <v>0</v>
      </c>
      <c r="F93" s="4" t="s">
        <v>230</v>
      </c>
    </row>
    <row r="94" spans="1:6" x14ac:dyDescent="0.25">
      <c r="A94" s="4">
        <v>91</v>
      </c>
      <c r="B94" s="4" t="s">
        <v>229</v>
      </c>
      <c r="C94" s="4">
        <v>0</v>
      </c>
      <c r="D94" s="4">
        <v>0</v>
      </c>
      <c r="E94" s="4">
        <v>0</v>
      </c>
      <c r="F94" s="4" t="s">
        <v>230</v>
      </c>
    </row>
    <row r="95" spans="1:6" x14ac:dyDescent="0.25">
      <c r="A95" s="4">
        <v>92</v>
      </c>
      <c r="B95" s="4" t="s">
        <v>229</v>
      </c>
      <c r="C95" s="4">
        <v>0</v>
      </c>
      <c r="D95" s="4">
        <v>0</v>
      </c>
      <c r="E95" s="4">
        <v>0</v>
      </c>
      <c r="F95" s="4" t="s">
        <v>230</v>
      </c>
    </row>
    <row r="96" spans="1:6" x14ac:dyDescent="0.25">
      <c r="A96" s="4">
        <v>93</v>
      </c>
      <c r="B96" s="4" t="s">
        <v>229</v>
      </c>
      <c r="C96" s="4">
        <v>0</v>
      </c>
      <c r="D96" s="4">
        <v>0</v>
      </c>
      <c r="E96" s="4">
        <v>0</v>
      </c>
      <c r="F96" s="4" t="s">
        <v>230</v>
      </c>
    </row>
    <row r="97" spans="1:6" x14ac:dyDescent="0.25">
      <c r="A97" s="4">
        <v>94</v>
      </c>
      <c r="B97" s="4" t="s">
        <v>229</v>
      </c>
      <c r="C97" s="4">
        <v>0</v>
      </c>
      <c r="D97" s="4">
        <v>0</v>
      </c>
      <c r="E97" s="4">
        <v>0</v>
      </c>
      <c r="F97" s="4" t="s">
        <v>230</v>
      </c>
    </row>
    <row r="98" spans="1:6" x14ac:dyDescent="0.25">
      <c r="A98" s="4">
        <v>95</v>
      </c>
      <c r="B98" s="4" t="s">
        <v>229</v>
      </c>
      <c r="C98" s="4">
        <v>0</v>
      </c>
      <c r="D98" s="4">
        <v>0</v>
      </c>
      <c r="E98" s="4">
        <v>0</v>
      </c>
      <c r="F98" s="4" t="s">
        <v>230</v>
      </c>
    </row>
    <row r="99" spans="1:6" x14ac:dyDescent="0.25">
      <c r="A99" s="4">
        <v>96</v>
      </c>
      <c r="B99" s="4" t="s">
        <v>229</v>
      </c>
      <c r="C99" s="4">
        <v>0</v>
      </c>
      <c r="D99" s="4">
        <v>0</v>
      </c>
      <c r="E99" s="4">
        <v>0</v>
      </c>
      <c r="F99" s="4" t="s">
        <v>230</v>
      </c>
    </row>
    <row r="100" spans="1:6" x14ac:dyDescent="0.25">
      <c r="A100" s="4">
        <v>97</v>
      </c>
      <c r="B100" s="4" t="s">
        <v>229</v>
      </c>
      <c r="C100" s="4">
        <v>0</v>
      </c>
      <c r="D100" s="4">
        <v>0</v>
      </c>
      <c r="E100" s="4">
        <v>0</v>
      </c>
      <c r="F100" s="4" t="s">
        <v>230</v>
      </c>
    </row>
    <row r="101" spans="1:6" x14ac:dyDescent="0.25">
      <c r="A101" s="4">
        <v>98</v>
      </c>
      <c r="B101" s="4" t="s">
        <v>229</v>
      </c>
      <c r="C101" s="4">
        <v>0</v>
      </c>
      <c r="D101" s="4">
        <v>0</v>
      </c>
      <c r="E101" s="4">
        <v>0</v>
      </c>
      <c r="F101" s="4" t="s">
        <v>230</v>
      </c>
    </row>
    <row r="102" spans="1:6" x14ac:dyDescent="0.25">
      <c r="A102" s="4">
        <v>99</v>
      </c>
      <c r="B102" s="4" t="s">
        <v>229</v>
      </c>
      <c r="C102" s="4">
        <v>0</v>
      </c>
      <c r="D102" s="4">
        <v>0</v>
      </c>
      <c r="E102" s="4">
        <v>0</v>
      </c>
      <c r="F102" s="4" t="s">
        <v>230</v>
      </c>
    </row>
    <row r="103" spans="1:6" x14ac:dyDescent="0.25">
      <c r="A103" s="4">
        <v>100</v>
      </c>
      <c r="B103" s="4" t="s">
        <v>229</v>
      </c>
      <c r="C103" s="4">
        <v>0</v>
      </c>
      <c r="D103" s="4">
        <v>0</v>
      </c>
      <c r="E103" s="4">
        <v>0</v>
      </c>
      <c r="F103" s="4" t="s">
        <v>230</v>
      </c>
    </row>
    <row r="104" spans="1:6" x14ac:dyDescent="0.25">
      <c r="A104" s="4">
        <v>101</v>
      </c>
      <c r="B104" s="4" t="s">
        <v>229</v>
      </c>
      <c r="C104" s="4">
        <v>0</v>
      </c>
      <c r="D104" s="4">
        <v>0</v>
      </c>
      <c r="E104" s="4">
        <v>0</v>
      </c>
      <c r="F104" s="4" t="s">
        <v>230</v>
      </c>
    </row>
    <row r="105" spans="1:6" x14ac:dyDescent="0.25">
      <c r="A105" s="4">
        <v>102</v>
      </c>
      <c r="B105" s="4" t="s">
        <v>229</v>
      </c>
      <c r="C105" s="4">
        <v>0</v>
      </c>
      <c r="D105" s="4">
        <v>0</v>
      </c>
      <c r="E105" s="4">
        <v>0</v>
      </c>
      <c r="F105" s="4" t="s">
        <v>230</v>
      </c>
    </row>
    <row r="106" spans="1:6" x14ac:dyDescent="0.25">
      <c r="A106" s="4">
        <v>103</v>
      </c>
      <c r="B106" s="4" t="s">
        <v>229</v>
      </c>
      <c r="C106" s="4">
        <v>0</v>
      </c>
      <c r="D106" s="4">
        <v>0</v>
      </c>
      <c r="E106" s="4">
        <v>0</v>
      </c>
      <c r="F106" s="4" t="s">
        <v>230</v>
      </c>
    </row>
    <row r="107" spans="1:6" x14ac:dyDescent="0.25">
      <c r="A107" s="4">
        <v>104</v>
      </c>
      <c r="B107" s="4" t="s">
        <v>229</v>
      </c>
      <c r="C107" s="4">
        <v>0</v>
      </c>
      <c r="D107" s="4">
        <v>0</v>
      </c>
      <c r="E107" s="4">
        <v>0</v>
      </c>
      <c r="F107" s="4" t="s">
        <v>230</v>
      </c>
    </row>
    <row r="108" spans="1:6" x14ac:dyDescent="0.25">
      <c r="A108" s="4">
        <v>105</v>
      </c>
      <c r="B108" s="4" t="s">
        <v>229</v>
      </c>
      <c r="C108" s="4">
        <v>0</v>
      </c>
      <c r="D108" s="4">
        <v>0</v>
      </c>
      <c r="E108" s="4">
        <v>0</v>
      </c>
      <c r="F108" s="4" t="s">
        <v>230</v>
      </c>
    </row>
    <row r="109" spans="1:6" x14ac:dyDescent="0.25">
      <c r="A109" s="4">
        <v>106</v>
      </c>
      <c r="B109" s="4" t="s">
        <v>229</v>
      </c>
      <c r="C109" s="4">
        <v>0</v>
      </c>
      <c r="D109" s="4">
        <v>0</v>
      </c>
      <c r="E109" s="4">
        <v>0</v>
      </c>
      <c r="F109" s="4" t="s">
        <v>230</v>
      </c>
    </row>
    <row r="110" spans="1:6" x14ac:dyDescent="0.25">
      <c r="A110" s="4">
        <v>107</v>
      </c>
      <c r="B110" s="4" t="s">
        <v>229</v>
      </c>
      <c r="C110" s="4">
        <v>0</v>
      </c>
      <c r="D110" s="4">
        <v>0</v>
      </c>
      <c r="E110" s="4">
        <v>0</v>
      </c>
      <c r="F110" s="4" t="s">
        <v>230</v>
      </c>
    </row>
    <row r="111" spans="1:6" x14ac:dyDescent="0.25">
      <c r="A111" s="4">
        <v>108</v>
      </c>
      <c r="B111" s="4" t="s">
        <v>229</v>
      </c>
      <c r="C111" s="4">
        <v>0</v>
      </c>
      <c r="D111" s="4">
        <v>0</v>
      </c>
      <c r="E111" s="4">
        <v>0</v>
      </c>
      <c r="F111" s="4" t="s">
        <v>230</v>
      </c>
    </row>
    <row r="112" spans="1:6" x14ac:dyDescent="0.25">
      <c r="A112" s="4">
        <v>109</v>
      </c>
      <c r="B112" s="4" t="s">
        <v>229</v>
      </c>
      <c r="C112" s="4">
        <v>0</v>
      </c>
      <c r="D112" s="4">
        <v>0</v>
      </c>
      <c r="E112" s="4">
        <v>0</v>
      </c>
      <c r="F112" s="4" t="s">
        <v>230</v>
      </c>
    </row>
    <row r="113" spans="1:6" x14ac:dyDescent="0.25">
      <c r="A113" s="4">
        <v>110</v>
      </c>
      <c r="B113" s="4" t="s">
        <v>229</v>
      </c>
      <c r="C113" s="4">
        <v>0</v>
      </c>
      <c r="D113" s="4">
        <v>0</v>
      </c>
      <c r="E113" s="4">
        <v>0</v>
      </c>
      <c r="F113" s="4" t="s">
        <v>230</v>
      </c>
    </row>
    <row r="114" spans="1:6" x14ac:dyDescent="0.25">
      <c r="A114" s="4">
        <v>111</v>
      </c>
      <c r="B114" s="4" t="s">
        <v>229</v>
      </c>
      <c r="C114" s="4">
        <v>0</v>
      </c>
      <c r="D114" s="4">
        <v>0</v>
      </c>
      <c r="E114" s="4">
        <v>0</v>
      </c>
      <c r="F114" s="4" t="s">
        <v>230</v>
      </c>
    </row>
    <row r="115" spans="1:6" x14ac:dyDescent="0.25">
      <c r="A115" s="4">
        <v>112</v>
      </c>
      <c r="B115" s="4" t="s">
        <v>229</v>
      </c>
      <c r="C115" s="4">
        <v>0</v>
      </c>
      <c r="D115" s="4">
        <v>0</v>
      </c>
      <c r="E115" s="4">
        <v>0</v>
      </c>
      <c r="F115" s="4" t="s">
        <v>230</v>
      </c>
    </row>
    <row r="116" spans="1:6" x14ac:dyDescent="0.25">
      <c r="A116" s="4">
        <v>113</v>
      </c>
      <c r="B116" s="4" t="s">
        <v>229</v>
      </c>
      <c r="C116" s="4">
        <v>0</v>
      </c>
      <c r="D116" s="4">
        <v>0</v>
      </c>
      <c r="E116" s="4">
        <v>0</v>
      </c>
      <c r="F116" s="4" t="s">
        <v>230</v>
      </c>
    </row>
    <row r="117" spans="1:6" x14ac:dyDescent="0.25">
      <c r="A117" s="4">
        <v>114</v>
      </c>
      <c r="B117" s="4" t="s">
        <v>229</v>
      </c>
      <c r="C117" s="4">
        <v>0</v>
      </c>
      <c r="D117" s="4">
        <v>0</v>
      </c>
      <c r="E117" s="4">
        <v>0</v>
      </c>
      <c r="F117" s="4" t="s">
        <v>230</v>
      </c>
    </row>
    <row r="118" spans="1:6" x14ac:dyDescent="0.25">
      <c r="A118" s="4">
        <v>115</v>
      </c>
      <c r="B118" s="4" t="s">
        <v>229</v>
      </c>
      <c r="C118" s="4">
        <v>0</v>
      </c>
      <c r="D118" s="4">
        <v>0</v>
      </c>
      <c r="E118" s="4">
        <v>0</v>
      </c>
      <c r="F118" s="4" t="s">
        <v>230</v>
      </c>
    </row>
    <row r="119" spans="1:6" x14ac:dyDescent="0.25">
      <c r="A119" s="4">
        <v>116</v>
      </c>
      <c r="B119" s="4" t="s">
        <v>229</v>
      </c>
      <c r="C119" s="4">
        <v>0</v>
      </c>
      <c r="D119" s="4">
        <v>0</v>
      </c>
      <c r="E119" s="4">
        <v>0</v>
      </c>
      <c r="F119" s="4" t="s">
        <v>230</v>
      </c>
    </row>
    <row r="120" spans="1:6" x14ac:dyDescent="0.25">
      <c r="A120" s="4">
        <v>117</v>
      </c>
      <c r="B120" s="4" t="s">
        <v>229</v>
      </c>
      <c r="C120" s="4">
        <v>0</v>
      </c>
      <c r="D120" s="4">
        <v>0</v>
      </c>
      <c r="E120" s="4">
        <v>0</v>
      </c>
      <c r="F120" s="4" t="s">
        <v>230</v>
      </c>
    </row>
    <row r="121" spans="1:6" x14ac:dyDescent="0.25">
      <c r="A121" s="4">
        <v>118</v>
      </c>
      <c r="B121" s="4" t="s">
        <v>229</v>
      </c>
      <c r="C121" s="4">
        <v>0</v>
      </c>
      <c r="D121" s="4">
        <v>0</v>
      </c>
      <c r="E121" s="4">
        <v>0</v>
      </c>
      <c r="F121" s="4" t="s">
        <v>230</v>
      </c>
    </row>
    <row r="122" spans="1:6" x14ac:dyDescent="0.25">
      <c r="A122" s="4">
        <v>119</v>
      </c>
      <c r="B122" s="4" t="s">
        <v>229</v>
      </c>
      <c r="C122" s="4">
        <v>0</v>
      </c>
      <c r="D122" s="4">
        <v>0</v>
      </c>
      <c r="E122" s="4">
        <v>0</v>
      </c>
      <c r="F122" s="4" t="s">
        <v>230</v>
      </c>
    </row>
    <row r="123" spans="1:6" x14ac:dyDescent="0.25">
      <c r="A123" s="4">
        <v>120</v>
      </c>
      <c r="B123" s="4" t="s">
        <v>229</v>
      </c>
      <c r="C123" s="4">
        <v>0</v>
      </c>
      <c r="D123" s="4">
        <v>0</v>
      </c>
      <c r="E123" s="4">
        <v>0</v>
      </c>
      <c r="F123" s="4" t="s">
        <v>230</v>
      </c>
    </row>
    <row r="124" spans="1:6" x14ac:dyDescent="0.25">
      <c r="A124" s="4">
        <v>121</v>
      </c>
      <c r="B124" s="4" t="s">
        <v>229</v>
      </c>
      <c r="C124" s="4">
        <v>0</v>
      </c>
      <c r="D124" s="4">
        <v>0</v>
      </c>
      <c r="E124" s="4">
        <v>0</v>
      </c>
      <c r="F124" s="4" t="s">
        <v>230</v>
      </c>
    </row>
    <row r="125" spans="1:6" x14ac:dyDescent="0.25">
      <c r="A125" s="4">
        <v>122</v>
      </c>
      <c r="B125" s="4" t="s">
        <v>229</v>
      </c>
      <c r="C125" s="4">
        <v>0</v>
      </c>
      <c r="D125" s="4">
        <v>0</v>
      </c>
      <c r="E125" s="4">
        <v>0</v>
      </c>
      <c r="F125" s="4" t="s">
        <v>230</v>
      </c>
    </row>
    <row r="126" spans="1:6" x14ac:dyDescent="0.25">
      <c r="A126" s="4">
        <v>123</v>
      </c>
      <c r="B126" s="4" t="s">
        <v>229</v>
      </c>
      <c r="C126" s="4">
        <v>0</v>
      </c>
      <c r="D126" s="4">
        <v>0</v>
      </c>
      <c r="E126" s="4">
        <v>0</v>
      </c>
      <c r="F126" s="4" t="s">
        <v>230</v>
      </c>
    </row>
    <row r="127" spans="1:6" x14ac:dyDescent="0.25">
      <c r="A127" s="4">
        <v>124</v>
      </c>
      <c r="B127" s="4" t="s">
        <v>229</v>
      </c>
      <c r="C127" s="4">
        <v>0</v>
      </c>
      <c r="D127" s="4">
        <v>0</v>
      </c>
      <c r="E127" s="4">
        <v>0</v>
      </c>
      <c r="F127" s="4" t="s">
        <v>230</v>
      </c>
    </row>
    <row r="128" spans="1:6" x14ac:dyDescent="0.25">
      <c r="A128" s="4">
        <v>125</v>
      </c>
      <c r="B128" s="4" t="s">
        <v>229</v>
      </c>
      <c r="C128" s="4">
        <v>0</v>
      </c>
      <c r="D128" s="4">
        <v>0</v>
      </c>
      <c r="E128" s="4">
        <v>0</v>
      </c>
      <c r="F128" s="4" t="s">
        <v>230</v>
      </c>
    </row>
    <row r="129" spans="1:6" x14ac:dyDescent="0.25">
      <c r="A129" s="4">
        <v>126</v>
      </c>
      <c r="B129" s="4" t="s">
        <v>229</v>
      </c>
      <c r="C129" s="4">
        <v>0</v>
      </c>
      <c r="D129" s="4">
        <v>0</v>
      </c>
      <c r="E129" s="4">
        <v>0</v>
      </c>
      <c r="F129" s="4" t="s">
        <v>230</v>
      </c>
    </row>
    <row r="130" spans="1:6" x14ac:dyDescent="0.25">
      <c r="A130" s="4">
        <v>127</v>
      </c>
      <c r="B130" s="4" t="s">
        <v>229</v>
      </c>
      <c r="C130" s="4">
        <v>0</v>
      </c>
      <c r="D130" s="4">
        <v>0</v>
      </c>
      <c r="E130" s="4">
        <v>0</v>
      </c>
      <c r="F130" s="4" t="s">
        <v>230</v>
      </c>
    </row>
    <row r="131" spans="1:6" x14ac:dyDescent="0.25">
      <c r="A131" s="4">
        <v>128</v>
      </c>
      <c r="B131" s="4" t="s">
        <v>229</v>
      </c>
      <c r="C131" s="4">
        <v>0</v>
      </c>
      <c r="D131" s="4">
        <v>0</v>
      </c>
      <c r="E131" s="4">
        <v>0</v>
      </c>
      <c r="F131" s="4" t="s">
        <v>230</v>
      </c>
    </row>
    <row r="132" spans="1:6" x14ac:dyDescent="0.25">
      <c r="A132" s="4">
        <v>129</v>
      </c>
      <c r="B132" s="4" t="s">
        <v>229</v>
      </c>
      <c r="C132" s="4">
        <v>0</v>
      </c>
      <c r="D132" s="4">
        <v>0</v>
      </c>
      <c r="E132" s="4">
        <v>0</v>
      </c>
      <c r="F132" s="4" t="s">
        <v>230</v>
      </c>
    </row>
    <row r="133" spans="1:6" x14ac:dyDescent="0.25">
      <c r="A133" s="4">
        <v>130</v>
      </c>
      <c r="B133" s="4" t="s">
        <v>229</v>
      </c>
      <c r="C133" s="4">
        <v>0</v>
      </c>
      <c r="D133" s="4">
        <v>0</v>
      </c>
      <c r="E133" s="4">
        <v>0</v>
      </c>
      <c r="F133" s="4" t="s">
        <v>230</v>
      </c>
    </row>
    <row r="134" spans="1:6" x14ac:dyDescent="0.25">
      <c r="A134" s="4">
        <v>131</v>
      </c>
      <c r="B134" s="4" t="s">
        <v>229</v>
      </c>
      <c r="C134" s="4">
        <v>0</v>
      </c>
      <c r="D134" s="4">
        <v>0</v>
      </c>
      <c r="E134" s="4">
        <v>0</v>
      </c>
      <c r="F134" s="4" t="s">
        <v>230</v>
      </c>
    </row>
    <row r="135" spans="1:6" x14ac:dyDescent="0.25">
      <c r="A135" s="4">
        <v>132</v>
      </c>
      <c r="B135" s="4" t="s">
        <v>229</v>
      </c>
      <c r="C135" s="4">
        <v>0</v>
      </c>
      <c r="D135" s="4">
        <v>0</v>
      </c>
      <c r="E135" s="4">
        <v>0</v>
      </c>
      <c r="F135" s="4" t="s">
        <v>230</v>
      </c>
    </row>
    <row r="136" spans="1:6" x14ac:dyDescent="0.25">
      <c r="A136" s="4">
        <v>133</v>
      </c>
      <c r="B136" s="4" t="s">
        <v>229</v>
      </c>
      <c r="C136" s="4">
        <v>0</v>
      </c>
      <c r="D136" s="4">
        <v>0</v>
      </c>
      <c r="E136" s="4">
        <v>0</v>
      </c>
      <c r="F136" s="4" t="s">
        <v>230</v>
      </c>
    </row>
    <row r="137" spans="1:6" x14ac:dyDescent="0.25">
      <c r="A137" s="4">
        <v>134</v>
      </c>
      <c r="B137" s="4" t="s">
        <v>229</v>
      </c>
      <c r="C137" s="4">
        <v>0</v>
      </c>
      <c r="D137" s="4">
        <v>0</v>
      </c>
      <c r="E137" s="4">
        <v>0</v>
      </c>
      <c r="F137" s="4" t="s">
        <v>230</v>
      </c>
    </row>
    <row r="138" spans="1:6" x14ac:dyDescent="0.25">
      <c r="A138" s="4">
        <v>135</v>
      </c>
      <c r="B138" s="4" t="s">
        <v>229</v>
      </c>
      <c r="C138" s="4">
        <v>0</v>
      </c>
      <c r="D138" s="4">
        <v>0</v>
      </c>
      <c r="E138" s="4">
        <v>0</v>
      </c>
      <c r="F138" s="4" t="s">
        <v>230</v>
      </c>
    </row>
    <row r="139" spans="1:6" x14ac:dyDescent="0.25">
      <c r="A139" s="4">
        <v>136</v>
      </c>
      <c r="B139" s="4" t="s">
        <v>229</v>
      </c>
      <c r="C139" s="4">
        <v>0</v>
      </c>
      <c r="D139" s="4">
        <v>0</v>
      </c>
      <c r="E139" s="4">
        <v>0</v>
      </c>
      <c r="F139" s="4" t="s">
        <v>230</v>
      </c>
    </row>
    <row r="140" spans="1:6" x14ac:dyDescent="0.25">
      <c r="A140" s="4">
        <v>137</v>
      </c>
      <c r="B140" s="4" t="s">
        <v>229</v>
      </c>
      <c r="C140" s="4">
        <v>0</v>
      </c>
      <c r="D140" s="4">
        <v>0</v>
      </c>
      <c r="E140" s="4">
        <v>0</v>
      </c>
      <c r="F140" s="4" t="s">
        <v>230</v>
      </c>
    </row>
    <row r="141" spans="1:6" x14ac:dyDescent="0.25">
      <c r="A141" s="4">
        <v>138</v>
      </c>
      <c r="B141" s="4" t="s">
        <v>229</v>
      </c>
      <c r="C141" s="4">
        <v>0</v>
      </c>
      <c r="D141" s="4">
        <v>0</v>
      </c>
      <c r="E141" s="4">
        <v>0</v>
      </c>
      <c r="F141" s="4" t="s">
        <v>230</v>
      </c>
    </row>
    <row r="142" spans="1:6" x14ac:dyDescent="0.25">
      <c r="A142" s="4">
        <v>139</v>
      </c>
      <c r="B142" s="4" t="s">
        <v>229</v>
      </c>
      <c r="C142" s="4">
        <v>0</v>
      </c>
      <c r="D142" s="4">
        <v>0</v>
      </c>
      <c r="E142" s="4">
        <v>0</v>
      </c>
      <c r="F142" s="4" t="s">
        <v>230</v>
      </c>
    </row>
    <row r="143" spans="1:6" x14ac:dyDescent="0.25">
      <c r="A143" s="4">
        <v>140</v>
      </c>
      <c r="B143" s="4" t="s">
        <v>229</v>
      </c>
      <c r="C143" s="4">
        <v>0</v>
      </c>
      <c r="D143" s="4">
        <v>0</v>
      </c>
      <c r="E143" s="4">
        <v>0</v>
      </c>
      <c r="F143" s="4" t="s">
        <v>230</v>
      </c>
    </row>
    <row r="144" spans="1:6" x14ac:dyDescent="0.25">
      <c r="A144" s="4">
        <v>141</v>
      </c>
      <c r="B144" s="4" t="s">
        <v>229</v>
      </c>
      <c r="C144" s="4">
        <v>0</v>
      </c>
      <c r="D144" s="4">
        <v>0</v>
      </c>
      <c r="E144" s="4">
        <v>0</v>
      </c>
      <c r="F144" s="4" t="s">
        <v>230</v>
      </c>
    </row>
    <row r="145" spans="1:6" x14ac:dyDescent="0.25">
      <c r="A145" s="4">
        <v>142</v>
      </c>
      <c r="B145" s="4" t="s">
        <v>229</v>
      </c>
      <c r="C145" s="4">
        <v>0</v>
      </c>
      <c r="D145" s="4">
        <v>0</v>
      </c>
      <c r="E145" s="4">
        <v>0</v>
      </c>
      <c r="F145" s="4" t="s">
        <v>230</v>
      </c>
    </row>
    <row r="146" spans="1:6" x14ac:dyDescent="0.25">
      <c r="A146" s="4">
        <v>143</v>
      </c>
      <c r="B146" s="4" t="s">
        <v>229</v>
      </c>
      <c r="C146" s="4">
        <v>0</v>
      </c>
      <c r="D146" s="4">
        <v>0</v>
      </c>
      <c r="E146" s="4">
        <v>0</v>
      </c>
      <c r="F146" s="4" t="s">
        <v>230</v>
      </c>
    </row>
    <row r="147" spans="1:6" x14ac:dyDescent="0.25">
      <c r="A147" s="4">
        <v>144</v>
      </c>
      <c r="B147" s="4" t="s">
        <v>229</v>
      </c>
      <c r="C147" s="4">
        <v>0</v>
      </c>
      <c r="D147" s="4">
        <v>0</v>
      </c>
      <c r="E147" s="4">
        <v>0</v>
      </c>
      <c r="F147" s="4" t="s">
        <v>230</v>
      </c>
    </row>
    <row r="148" spans="1:6" x14ac:dyDescent="0.25">
      <c r="A148" s="4">
        <v>145</v>
      </c>
      <c r="B148" s="4" t="s">
        <v>229</v>
      </c>
      <c r="C148" s="4">
        <v>0</v>
      </c>
      <c r="D148" s="4">
        <v>0</v>
      </c>
      <c r="E148" s="4">
        <v>0</v>
      </c>
      <c r="F148" s="4" t="s">
        <v>230</v>
      </c>
    </row>
    <row r="149" spans="1:6" x14ac:dyDescent="0.25">
      <c r="A149" s="4">
        <v>146</v>
      </c>
      <c r="B149" s="4" t="s">
        <v>229</v>
      </c>
      <c r="C149" s="4">
        <v>0</v>
      </c>
      <c r="D149" s="4">
        <v>0</v>
      </c>
      <c r="E149" s="4">
        <v>0</v>
      </c>
      <c r="F149" s="4" t="s">
        <v>230</v>
      </c>
    </row>
    <row r="150" spans="1:6" x14ac:dyDescent="0.25">
      <c r="A150" s="4">
        <v>147</v>
      </c>
      <c r="B150" s="4" t="s">
        <v>229</v>
      </c>
      <c r="C150" s="4">
        <v>0</v>
      </c>
      <c r="D150" s="4">
        <v>0</v>
      </c>
      <c r="E150" s="4">
        <v>0</v>
      </c>
      <c r="F150" s="4" t="s">
        <v>230</v>
      </c>
    </row>
    <row r="151" spans="1:6" x14ac:dyDescent="0.25">
      <c r="A151" s="4">
        <v>148</v>
      </c>
      <c r="B151" s="4" t="s">
        <v>229</v>
      </c>
      <c r="C151" s="4">
        <v>0</v>
      </c>
      <c r="D151" s="4">
        <v>0</v>
      </c>
      <c r="E151" s="4">
        <v>0</v>
      </c>
      <c r="F151" s="4" t="s">
        <v>230</v>
      </c>
    </row>
    <row r="152" spans="1:6" x14ac:dyDescent="0.25">
      <c r="A152" s="4">
        <v>149</v>
      </c>
      <c r="B152" s="4" t="s">
        <v>229</v>
      </c>
      <c r="C152" s="4">
        <v>0</v>
      </c>
      <c r="D152" s="4">
        <v>0</v>
      </c>
      <c r="E152" s="4">
        <v>0</v>
      </c>
      <c r="F152" s="4" t="s">
        <v>230</v>
      </c>
    </row>
    <row r="153" spans="1:6" x14ac:dyDescent="0.25">
      <c r="A153" s="4">
        <v>150</v>
      </c>
      <c r="B153" s="4" t="s">
        <v>229</v>
      </c>
      <c r="C153" s="4">
        <v>0</v>
      </c>
      <c r="D153" s="4">
        <v>0</v>
      </c>
      <c r="E153" s="4">
        <v>0</v>
      </c>
      <c r="F153" s="4" t="s">
        <v>230</v>
      </c>
    </row>
    <row r="154" spans="1:6" x14ac:dyDescent="0.25">
      <c r="A154" s="4">
        <v>151</v>
      </c>
      <c r="B154" s="4" t="s">
        <v>229</v>
      </c>
      <c r="C154" s="4">
        <v>0</v>
      </c>
      <c r="D154" s="4">
        <v>0</v>
      </c>
      <c r="E154" s="4">
        <v>0</v>
      </c>
      <c r="F154" s="4" t="s">
        <v>230</v>
      </c>
    </row>
    <row r="155" spans="1:6" x14ac:dyDescent="0.25">
      <c r="A155" s="4">
        <v>152</v>
      </c>
      <c r="B155" s="4" t="s">
        <v>229</v>
      </c>
      <c r="C155" s="4">
        <v>0</v>
      </c>
      <c r="D155" s="4">
        <v>0</v>
      </c>
      <c r="E155" s="4">
        <v>0</v>
      </c>
      <c r="F155" s="4" t="s">
        <v>230</v>
      </c>
    </row>
    <row r="156" spans="1:6" x14ac:dyDescent="0.25">
      <c r="A156" s="4">
        <v>153</v>
      </c>
      <c r="B156" s="4" t="s">
        <v>229</v>
      </c>
      <c r="C156" s="4">
        <v>0</v>
      </c>
      <c r="D156" s="4">
        <v>0</v>
      </c>
      <c r="E156" s="4">
        <v>0</v>
      </c>
      <c r="F156" s="4" t="s">
        <v>230</v>
      </c>
    </row>
    <row r="157" spans="1:6" x14ac:dyDescent="0.25">
      <c r="A157" s="4">
        <v>154</v>
      </c>
      <c r="B157" s="4" t="s">
        <v>229</v>
      </c>
      <c r="C157" s="4">
        <v>0</v>
      </c>
      <c r="D157" s="4">
        <v>0</v>
      </c>
      <c r="E157" s="4">
        <v>0</v>
      </c>
      <c r="F157" s="4" t="s">
        <v>230</v>
      </c>
    </row>
    <row r="158" spans="1:6" x14ac:dyDescent="0.25">
      <c r="A158" s="4">
        <v>155</v>
      </c>
      <c r="B158" s="4" t="s">
        <v>229</v>
      </c>
      <c r="C158" s="4">
        <v>0</v>
      </c>
      <c r="D158" s="4">
        <v>0</v>
      </c>
      <c r="E158" s="4">
        <v>0</v>
      </c>
      <c r="F158" s="4" t="s">
        <v>230</v>
      </c>
    </row>
    <row r="159" spans="1:6" x14ac:dyDescent="0.25">
      <c r="A159" s="4">
        <v>156</v>
      </c>
      <c r="B159" s="4" t="s">
        <v>229</v>
      </c>
      <c r="C159" s="4">
        <v>0</v>
      </c>
      <c r="D159" s="4">
        <v>0</v>
      </c>
      <c r="E159" s="4">
        <v>0</v>
      </c>
      <c r="F159" s="4" t="s">
        <v>230</v>
      </c>
    </row>
    <row r="160" spans="1:6" x14ac:dyDescent="0.25">
      <c r="A160" s="4">
        <v>157</v>
      </c>
      <c r="B160" s="4" t="s">
        <v>229</v>
      </c>
      <c r="C160" s="4">
        <v>0</v>
      </c>
      <c r="D160" s="4">
        <v>0</v>
      </c>
      <c r="E160" s="4">
        <v>0</v>
      </c>
      <c r="F160" s="4" t="s">
        <v>230</v>
      </c>
    </row>
    <row r="161" spans="1:6" x14ac:dyDescent="0.25">
      <c r="A161" s="4">
        <v>158</v>
      </c>
      <c r="B161" s="4" t="s">
        <v>229</v>
      </c>
      <c r="C161" s="4">
        <v>0</v>
      </c>
      <c r="D161" s="4">
        <v>0</v>
      </c>
      <c r="E161" s="4">
        <v>0</v>
      </c>
      <c r="F161" s="4" t="s">
        <v>230</v>
      </c>
    </row>
    <row r="162" spans="1:6" x14ac:dyDescent="0.25">
      <c r="A162" s="4">
        <v>159</v>
      </c>
      <c r="B162" s="4" t="s">
        <v>229</v>
      </c>
      <c r="C162" s="4">
        <v>0</v>
      </c>
      <c r="D162" s="4">
        <v>0</v>
      </c>
      <c r="E162" s="4">
        <v>0</v>
      </c>
      <c r="F162" s="4" t="s">
        <v>230</v>
      </c>
    </row>
    <row r="163" spans="1:6" x14ac:dyDescent="0.25">
      <c r="A163" s="4">
        <v>160</v>
      </c>
      <c r="B163" s="4" t="s">
        <v>229</v>
      </c>
      <c r="C163" s="4">
        <v>0</v>
      </c>
      <c r="D163" s="4">
        <v>0</v>
      </c>
      <c r="E163" s="4">
        <v>0</v>
      </c>
      <c r="F163" s="4" t="s">
        <v>230</v>
      </c>
    </row>
    <row r="164" spans="1:6" x14ac:dyDescent="0.25">
      <c r="A164" s="4">
        <v>161</v>
      </c>
      <c r="B164" s="4" t="s">
        <v>229</v>
      </c>
      <c r="C164" s="4">
        <v>0</v>
      </c>
      <c r="D164" s="4">
        <v>0</v>
      </c>
      <c r="E164" s="4">
        <v>0</v>
      </c>
      <c r="F164" s="4" t="s">
        <v>230</v>
      </c>
    </row>
    <row r="165" spans="1:6" x14ac:dyDescent="0.25">
      <c r="A165" s="4">
        <v>162</v>
      </c>
      <c r="B165" s="4" t="s">
        <v>229</v>
      </c>
      <c r="C165" s="4">
        <v>0</v>
      </c>
      <c r="D165" s="4">
        <v>0</v>
      </c>
      <c r="E165" s="4">
        <v>0</v>
      </c>
      <c r="F165" s="4" t="s">
        <v>230</v>
      </c>
    </row>
    <row r="166" spans="1:6" x14ac:dyDescent="0.25">
      <c r="A166" s="4">
        <v>163</v>
      </c>
      <c r="B166" s="4" t="s">
        <v>229</v>
      </c>
      <c r="C166" s="4">
        <v>0</v>
      </c>
      <c r="D166" s="4">
        <v>0</v>
      </c>
      <c r="E166" s="4">
        <v>0</v>
      </c>
      <c r="F166" s="4" t="s">
        <v>230</v>
      </c>
    </row>
    <row r="167" spans="1:6" x14ac:dyDescent="0.25">
      <c r="A167" s="4">
        <v>164</v>
      </c>
      <c r="B167" s="4" t="s">
        <v>229</v>
      </c>
      <c r="C167" s="4">
        <v>0</v>
      </c>
      <c r="D167" s="4">
        <v>0</v>
      </c>
      <c r="E167" s="4">
        <v>0</v>
      </c>
      <c r="F167" s="4" t="s">
        <v>230</v>
      </c>
    </row>
    <row r="168" spans="1:6" x14ac:dyDescent="0.25">
      <c r="A168" s="4">
        <v>165</v>
      </c>
      <c r="B168" s="4" t="s">
        <v>229</v>
      </c>
      <c r="C168" s="4">
        <v>0</v>
      </c>
      <c r="D168" s="4">
        <v>0</v>
      </c>
      <c r="E168" s="4">
        <v>0</v>
      </c>
      <c r="F168" s="4" t="s">
        <v>230</v>
      </c>
    </row>
    <row r="169" spans="1:6" x14ac:dyDescent="0.25">
      <c r="A169" s="4">
        <v>166</v>
      </c>
      <c r="B169" s="4" t="s">
        <v>229</v>
      </c>
      <c r="C169" s="4">
        <v>0</v>
      </c>
      <c r="D169" s="4">
        <v>0</v>
      </c>
      <c r="E169" s="4">
        <v>0</v>
      </c>
      <c r="F169" s="4" t="s">
        <v>230</v>
      </c>
    </row>
    <row r="170" spans="1:6" x14ac:dyDescent="0.25">
      <c r="A170" s="4">
        <v>167</v>
      </c>
      <c r="B170" s="4" t="s">
        <v>229</v>
      </c>
      <c r="C170" s="4">
        <v>0</v>
      </c>
      <c r="D170" s="4">
        <v>0</v>
      </c>
      <c r="E170" s="4">
        <v>0</v>
      </c>
      <c r="F170" s="4" t="s">
        <v>230</v>
      </c>
    </row>
    <row r="171" spans="1:6" x14ac:dyDescent="0.25">
      <c r="A171" s="4">
        <v>168</v>
      </c>
      <c r="B171" s="4" t="s">
        <v>229</v>
      </c>
      <c r="C171" s="4">
        <v>0</v>
      </c>
      <c r="D171" s="4">
        <v>0</v>
      </c>
      <c r="E171" s="4">
        <v>0</v>
      </c>
      <c r="F171" s="4" t="s">
        <v>230</v>
      </c>
    </row>
    <row r="172" spans="1:6" x14ac:dyDescent="0.25">
      <c r="A172" s="4">
        <v>169</v>
      </c>
      <c r="B172" s="4" t="s">
        <v>229</v>
      </c>
      <c r="C172" s="4">
        <v>0</v>
      </c>
      <c r="D172" s="4">
        <v>0</v>
      </c>
      <c r="E172" s="4">
        <v>0</v>
      </c>
      <c r="F172" s="4" t="s">
        <v>230</v>
      </c>
    </row>
    <row r="173" spans="1:6" x14ac:dyDescent="0.25">
      <c r="A173" s="4">
        <v>170</v>
      </c>
      <c r="B173" s="4" t="s">
        <v>229</v>
      </c>
      <c r="C173" s="4">
        <v>0</v>
      </c>
      <c r="D173" s="4">
        <v>0</v>
      </c>
      <c r="E173" s="4">
        <v>0</v>
      </c>
      <c r="F173" s="4" t="s">
        <v>230</v>
      </c>
    </row>
    <row r="174" spans="1:6" x14ac:dyDescent="0.25">
      <c r="A174" s="4">
        <v>171</v>
      </c>
      <c r="B174" s="4" t="s">
        <v>229</v>
      </c>
      <c r="C174" s="4">
        <v>0</v>
      </c>
      <c r="D174" s="4">
        <v>0</v>
      </c>
      <c r="E174" s="4">
        <v>0</v>
      </c>
      <c r="F174" s="4" t="s">
        <v>230</v>
      </c>
    </row>
    <row r="175" spans="1:6" x14ac:dyDescent="0.25">
      <c r="A175" s="4">
        <v>172</v>
      </c>
      <c r="B175" s="4" t="s">
        <v>229</v>
      </c>
      <c r="C175" s="4">
        <v>0</v>
      </c>
      <c r="D175" s="4">
        <v>0</v>
      </c>
      <c r="E175" s="4">
        <v>0</v>
      </c>
      <c r="F175" s="4" t="s">
        <v>230</v>
      </c>
    </row>
    <row r="176" spans="1:6" x14ac:dyDescent="0.25">
      <c r="A176" s="4">
        <v>173</v>
      </c>
      <c r="B176" s="4" t="s">
        <v>229</v>
      </c>
      <c r="C176" s="4">
        <v>0</v>
      </c>
      <c r="D176" s="4">
        <v>0</v>
      </c>
      <c r="E176" s="4">
        <v>0</v>
      </c>
      <c r="F176" s="4" t="s">
        <v>230</v>
      </c>
    </row>
    <row r="177" spans="1:6" x14ac:dyDescent="0.25">
      <c r="A177" s="4">
        <v>174</v>
      </c>
      <c r="B177" s="4" t="s">
        <v>229</v>
      </c>
      <c r="C177" s="4">
        <v>0</v>
      </c>
      <c r="D177" s="4">
        <v>0</v>
      </c>
      <c r="E177" s="4">
        <v>0</v>
      </c>
      <c r="F177" s="4" t="s">
        <v>230</v>
      </c>
    </row>
    <row r="178" spans="1:6" x14ac:dyDescent="0.25">
      <c r="A178" s="4">
        <v>175</v>
      </c>
      <c r="B178" s="4" t="s">
        <v>229</v>
      </c>
      <c r="C178" s="4">
        <v>0</v>
      </c>
      <c r="D178" s="4">
        <v>0</v>
      </c>
      <c r="E178" s="4">
        <v>0</v>
      </c>
      <c r="F178" s="4" t="s">
        <v>230</v>
      </c>
    </row>
    <row r="179" spans="1:6" x14ac:dyDescent="0.25">
      <c r="A179" s="4">
        <v>176</v>
      </c>
      <c r="B179" s="4" t="s">
        <v>229</v>
      </c>
      <c r="C179" s="4">
        <v>0</v>
      </c>
      <c r="D179" s="4">
        <v>0</v>
      </c>
      <c r="E179" s="4">
        <v>0</v>
      </c>
      <c r="F179" s="4" t="s">
        <v>230</v>
      </c>
    </row>
    <row r="180" spans="1:6" x14ac:dyDescent="0.25">
      <c r="A180" s="4">
        <v>177</v>
      </c>
      <c r="B180" s="4" t="s">
        <v>229</v>
      </c>
      <c r="C180" s="4">
        <v>0</v>
      </c>
      <c r="D180" s="4">
        <v>0</v>
      </c>
      <c r="E180" s="4">
        <v>0</v>
      </c>
      <c r="F180" s="4" t="s">
        <v>230</v>
      </c>
    </row>
    <row r="181" spans="1:6" x14ac:dyDescent="0.25">
      <c r="A181" s="4">
        <v>178</v>
      </c>
      <c r="B181" s="4" t="s">
        <v>229</v>
      </c>
      <c r="C181" s="4">
        <v>0</v>
      </c>
      <c r="D181" s="4">
        <v>0</v>
      </c>
      <c r="E181" s="4">
        <v>0</v>
      </c>
      <c r="F181" s="4" t="s">
        <v>230</v>
      </c>
    </row>
    <row r="182" spans="1:6" x14ac:dyDescent="0.25">
      <c r="A182" s="4">
        <v>179</v>
      </c>
      <c r="B182" s="4" t="s">
        <v>229</v>
      </c>
      <c r="C182" s="4">
        <v>0</v>
      </c>
      <c r="D182" s="4">
        <v>0</v>
      </c>
      <c r="E182" s="4">
        <v>0</v>
      </c>
      <c r="F182" s="4" t="s">
        <v>230</v>
      </c>
    </row>
    <row r="183" spans="1:6" x14ac:dyDescent="0.25">
      <c r="A183" s="4">
        <v>180</v>
      </c>
      <c r="B183" s="4" t="s">
        <v>229</v>
      </c>
      <c r="C183" s="4">
        <v>0</v>
      </c>
      <c r="D183" s="4">
        <v>0</v>
      </c>
      <c r="E183" s="4">
        <v>0</v>
      </c>
      <c r="F183" s="4" t="s">
        <v>230</v>
      </c>
    </row>
    <row r="184" spans="1:6" x14ac:dyDescent="0.25">
      <c r="A184" s="4">
        <v>181</v>
      </c>
      <c r="B184" s="4" t="s">
        <v>229</v>
      </c>
      <c r="C184" s="4">
        <v>0</v>
      </c>
      <c r="D184" s="4">
        <v>0</v>
      </c>
      <c r="E184" s="4">
        <v>0</v>
      </c>
      <c r="F184" s="4" t="s">
        <v>230</v>
      </c>
    </row>
    <row r="185" spans="1:6" x14ac:dyDescent="0.25">
      <c r="A185" s="4">
        <v>182</v>
      </c>
      <c r="B185" s="4" t="s">
        <v>229</v>
      </c>
      <c r="C185" s="4">
        <v>0</v>
      </c>
      <c r="D185" s="4">
        <v>0</v>
      </c>
      <c r="E185" s="4">
        <v>0</v>
      </c>
      <c r="F185" s="4" t="s">
        <v>230</v>
      </c>
    </row>
    <row r="186" spans="1:6" x14ac:dyDescent="0.25">
      <c r="A186" s="4">
        <v>183</v>
      </c>
      <c r="B186" s="4" t="s">
        <v>229</v>
      </c>
      <c r="C186" s="4">
        <v>0</v>
      </c>
      <c r="D186" s="4">
        <v>0</v>
      </c>
      <c r="E186" s="4">
        <v>0</v>
      </c>
      <c r="F186" s="4" t="s">
        <v>230</v>
      </c>
    </row>
    <row r="187" spans="1:6" x14ac:dyDescent="0.25">
      <c r="A187" s="4">
        <v>184</v>
      </c>
      <c r="B187" s="4" t="s">
        <v>229</v>
      </c>
      <c r="C187" s="4">
        <v>0</v>
      </c>
      <c r="D187" s="4">
        <v>0</v>
      </c>
      <c r="E187" s="4">
        <v>0</v>
      </c>
      <c r="F187" s="4" t="s">
        <v>230</v>
      </c>
    </row>
    <row r="188" spans="1:6" x14ac:dyDescent="0.25">
      <c r="A188" s="4">
        <v>185</v>
      </c>
      <c r="B188" s="4" t="s">
        <v>229</v>
      </c>
      <c r="C188" s="4">
        <v>0</v>
      </c>
      <c r="D188" s="4">
        <v>0</v>
      </c>
      <c r="E188" s="4">
        <v>0</v>
      </c>
      <c r="F188" s="4" t="s">
        <v>230</v>
      </c>
    </row>
    <row r="189" spans="1:6" x14ac:dyDescent="0.25">
      <c r="A189" s="4">
        <v>186</v>
      </c>
      <c r="B189" s="4" t="s">
        <v>229</v>
      </c>
      <c r="C189" s="4">
        <v>0</v>
      </c>
      <c r="D189" s="4">
        <v>0</v>
      </c>
      <c r="E189" s="4">
        <v>0</v>
      </c>
      <c r="F189" s="4" t="s">
        <v>230</v>
      </c>
    </row>
    <row r="190" spans="1:6" x14ac:dyDescent="0.25">
      <c r="A190" s="4">
        <v>187</v>
      </c>
      <c r="B190" s="4" t="s">
        <v>229</v>
      </c>
      <c r="C190" s="4">
        <v>0</v>
      </c>
      <c r="D190" s="4">
        <v>0</v>
      </c>
      <c r="E190" s="4">
        <v>0</v>
      </c>
      <c r="F190" s="4" t="s">
        <v>230</v>
      </c>
    </row>
    <row r="191" spans="1:6" x14ac:dyDescent="0.25">
      <c r="A191" s="4">
        <v>188</v>
      </c>
      <c r="B191" s="4" t="s">
        <v>229</v>
      </c>
      <c r="C191" s="4">
        <v>0</v>
      </c>
      <c r="D191" s="4">
        <v>0</v>
      </c>
      <c r="E191" s="4">
        <v>0</v>
      </c>
      <c r="F191" s="4" t="s">
        <v>230</v>
      </c>
    </row>
    <row r="192" spans="1:6" x14ac:dyDescent="0.25">
      <c r="A192" s="4">
        <v>189</v>
      </c>
      <c r="B192" s="4" t="s">
        <v>229</v>
      </c>
      <c r="C192" s="4">
        <v>0</v>
      </c>
      <c r="D192" s="4">
        <v>0</v>
      </c>
      <c r="E192" s="4">
        <v>0</v>
      </c>
      <c r="F192" s="4" t="s">
        <v>230</v>
      </c>
    </row>
    <row r="193" spans="1:6" x14ac:dyDescent="0.25">
      <c r="A193" s="4">
        <v>190</v>
      </c>
      <c r="B193" s="4" t="s">
        <v>229</v>
      </c>
      <c r="C193" s="4">
        <v>0</v>
      </c>
      <c r="D193" s="4">
        <v>0</v>
      </c>
      <c r="E193" s="4">
        <v>0</v>
      </c>
      <c r="F193" s="4" t="s">
        <v>230</v>
      </c>
    </row>
    <row r="194" spans="1:6" x14ac:dyDescent="0.25">
      <c r="A194" s="4">
        <v>191</v>
      </c>
      <c r="B194" s="4" t="s">
        <v>229</v>
      </c>
      <c r="C194" s="4">
        <v>0</v>
      </c>
      <c r="D194" s="4">
        <v>0</v>
      </c>
      <c r="E194" s="4">
        <v>0</v>
      </c>
      <c r="F194" s="4" t="s">
        <v>230</v>
      </c>
    </row>
    <row r="195" spans="1:6" x14ac:dyDescent="0.25">
      <c r="A195" s="4">
        <v>192</v>
      </c>
      <c r="B195" s="4" t="s">
        <v>229</v>
      </c>
      <c r="C195" s="4">
        <v>0</v>
      </c>
      <c r="D195" s="4">
        <v>0</v>
      </c>
      <c r="E195" s="4">
        <v>0</v>
      </c>
      <c r="F195" s="4" t="s">
        <v>230</v>
      </c>
    </row>
    <row r="196" spans="1:6" x14ac:dyDescent="0.25">
      <c r="A196" s="4">
        <v>193</v>
      </c>
      <c r="B196" s="4" t="s">
        <v>229</v>
      </c>
      <c r="C196" s="4">
        <v>0</v>
      </c>
      <c r="D196" s="4">
        <v>0</v>
      </c>
      <c r="E196" s="4">
        <v>0</v>
      </c>
      <c r="F196" s="4" t="s">
        <v>230</v>
      </c>
    </row>
    <row r="197" spans="1:6" x14ac:dyDescent="0.25">
      <c r="A197" s="4">
        <v>194</v>
      </c>
      <c r="B197" s="4" t="s">
        <v>229</v>
      </c>
      <c r="C197" s="4">
        <v>0</v>
      </c>
      <c r="D197" s="4">
        <v>0</v>
      </c>
      <c r="E197" s="4">
        <v>0</v>
      </c>
      <c r="F197" s="4" t="s">
        <v>230</v>
      </c>
    </row>
    <row r="198" spans="1:6" x14ac:dyDescent="0.25">
      <c r="A198" s="4">
        <v>195</v>
      </c>
      <c r="B198" s="4" t="s">
        <v>229</v>
      </c>
      <c r="C198" s="4">
        <v>0</v>
      </c>
      <c r="D198" s="4">
        <v>0</v>
      </c>
      <c r="E198" s="4">
        <v>0</v>
      </c>
      <c r="F198" s="4" t="s">
        <v>230</v>
      </c>
    </row>
    <row r="199" spans="1:6" x14ac:dyDescent="0.25">
      <c r="A199" s="4">
        <v>196</v>
      </c>
      <c r="B199" s="4" t="s">
        <v>229</v>
      </c>
      <c r="C199" s="4">
        <v>0</v>
      </c>
      <c r="D199" s="4">
        <v>0</v>
      </c>
      <c r="E199" s="4">
        <v>0</v>
      </c>
      <c r="F199" s="4" t="s">
        <v>230</v>
      </c>
    </row>
    <row r="200" spans="1:6" x14ac:dyDescent="0.25">
      <c r="A200" s="4">
        <v>197</v>
      </c>
      <c r="B200" s="4" t="s">
        <v>229</v>
      </c>
      <c r="C200" s="4">
        <v>0</v>
      </c>
      <c r="D200" s="4">
        <v>0</v>
      </c>
      <c r="E200" s="4">
        <v>0</v>
      </c>
      <c r="F200" s="4" t="s">
        <v>230</v>
      </c>
    </row>
    <row r="201" spans="1:6" x14ac:dyDescent="0.25">
      <c r="A201" s="4">
        <v>198</v>
      </c>
      <c r="B201" s="4" t="s">
        <v>229</v>
      </c>
      <c r="C201" s="4">
        <v>0</v>
      </c>
      <c r="D201" s="4">
        <v>0</v>
      </c>
      <c r="E201" s="4">
        <v>0</v>
      </c>
      <c r="F201" s="4" t="s">
        <v>230</v>
      </c>
    </row>
    <row r="202" spans="1:6" x14ac:dyDescent="0.25">
      <c r="A202" s="4">
        <v>199</v>
      </c>
      <c r="B202" s="4" t="s">
        <v>229</v>
      </c>
      <c r="C202" s="4">
        <v>0</v>
      </c>
      <c r="D202" s="4">
        <v>0</v>
      </c>
      <c r="E202" s="4">
        <v>0</v>
      </c>
      <c r="F202" s="4" t="s">
        <v>230</v>
      </c>
    </row>
    <row r="203" spans="1:6" x14ac:dyDescent="0.25">
      <c r="A203" s="4">
        <v>200</v>
      </c>
      <c r="B203" s="4" t="s">
        <v>229</v>
      </c>
      <c r="C203" s="4">
        <v>0</v>
      </c>
      <c r="D203" s="4">
        <v>0</v>
      </c>
      <c r="E203" s="4">
        <v>0</v>
      </c>
      <c r="F203" s="4" t="s">
        <v>230</v>
      </c>
    </row>
    <row r="204" spans="1:6" x14ac:dyDescent="0.25">
      <c r="A204" s="4">
        <v>201</v>
      </c>
      <c r="B204" s="4" t="s">
        <v>229</v>
      </c>
      <c r="C204" s="4">
        <v>0</v>
      </c>
      <c r="D204" s="4">
        <v>0</v>
      </c>
      <c r="E204" s="4">
        <v>0</v>
      </c>
      <c r="F204" s="4" t="s">
        <v>230</v>
      </c>
    </row>
    <row r="205" spans="1:6" x14ac:dyDescent="0.25">
      <c r="A205" s="4">
        <v>202</v>
      </c>
      <c r="B205" s="4" t="s">
        <v>229</v>
      </c>
      <c r="C205" s="4">
        <v>0</v>
      </c>
      <c r="D205" s="4">
        <v>0</v>
      </c>
      <c r="E205" s="4">
        <v>0</v>
      </c>
      <c r="F205" s="4" t="s">
        <v>230</v>
      </c>
    </row>
    <row r="206" spans="1:6" x14ac:dyDescent="0.25">
      <c r="A206" s="4">
        <v>203</v>
      </c>
      <c r="B206" s="4" t="s">
        <v>229</v>
      </c>
      <c r="C206" s="4">
        <v>0</v>
      </c>
      <c r="D206" s="4">
        <v>0</v>
      </c>
      <c r="E206" s="4">
        <v>0</v>
      </c>
      <c r="F206" s="4" t="s">
        <v>230</v>
      </c>
    </row>
    <row r="207" spans="1:6" x14ac:dyDescent="0.25">
      <c r="A207" s="4">
        <v>204</v>
      </c>
      <c r="B207" s="4" t="s">
        <v>229</v>
      </c>
      <c r="C207" s="4">
        <v>0</v>
      </c>
      <c r="D207" s="4">
        <v>0</v>
      </c>
      <c r="E207" s="4">
        <v>0</v>
      </c>
      <c r="F207" s="4" t="s">
        <v>230</v>
      </c>
    </row>
    <row r="208" spans="1:6" x14ac:dyDescent="0.25">
      <c r="A208" s="4">
        <v>205</v>
      </c>
      <c r="B208" s="4" t="s">
        <v>229</v>
      </c>
      <c r="C208" s="4">
        <v>0</v>
      </c>
      <c r="D208" s="4">
        <v>0</v>
      </c>
      <c r="E208" s="4">
        <v>0</v>
      </c>
      <c r="F208" s="4" t="s">
        <v>230</v>
      </c>
    </row>
    <row r="209" spans="1:6" x14ac:dyDescent="0.25">
      <c r="A209" s="4">
        <v>206</v>
      </c>
      <c r="B209" s="4" t="s">
        <v>229</v>
      </c>
      <c r="C209" s="4">
        <v>0</v>
      </c>
      <c r="D209" s="4">
        <v>0</v>
      </c>
      <c r="E209" s="4">
        <v>0</v>
      </c>
      <c r="F209" s="4" t="s">
        <v>230</v>
      </c>
    </row>
    <row r="210" spans="1:6" x14ac:dyDescent="0.25">
      <c r="A210" s="4">
        <v>207</v>
      </c>
      <c r="B210" s="4" t="s">
        <v>229</v>
      </c>
      <c r="C210" s="4">
        <v>0</v>
      </c>
      <c r="D210" s="4">
        <v>0</v>
      </c>
      <c r="E210" s="4">
        <v>0</v>
      </c>
      <c r="F210" s="4" t="s">
        <v>230</v>
      </c>
    </row>
    <row r="211" spans="1:6" x14ac:dyDescent="0.25">
      <c r="A211" s="4">
        <v>208</v>
      </c>
      <c r="B211" s="4" t="s">
        <v>229</v>
      </c>
      <c r="C211" s="4">
        <v>0</v>
      </c>
      <c r="D211" s="4">
        <v>0</v>
      </c>
      <c r="E211" s="4">
        <v>0</v>
      </c>
      <c r="F211" s="4" t="s">
        <v>230</v>
      </c>
    </row>
    <row r="212" spans="1:6" x14ac:dyDescent="0.25">
      <c r="A212" s="4">
        <v>209</v>
      </c>
      <c r="B212" s="4" t="s">
        <v>229</v>
      </c>
      <c r="C212" s="4">
        <v>0</v>
      </c>
      <c r="D212" s="4">
        <v>0</v>
      </c>
      <c r="E212" s="4">
        <v>0</v>
      </c>
      <c r="F212" s="4" t="s">
        <v>230</v>
      </c>
    </row>
    <row r="213" spans="1:6" x14ac:dyDescent="0.25">
      <c r="A213" s="4">
        <v>210</v>
      </c>
      <c r="B213" s="4" t="s">
        <v>229</v>
      </c>
      <c r="C213" s="4">
        <v>0</v>
      </c>
      <c r="D213" s="4">
        <v>0</v>
      </c>
      <c r="E213" s="4">
        <v>0</v>
      </c>
      <c r="F213" s="4" t="s">
        <v>230</v>
      </c>
    </row>
    <row r="214" spans="1:6" x14ac:dyDescent="0.25">
      <c r="A214" s="4">
        <v>211</v>
      </c>
      <c r="B214" s="4" t="s">
        <v>229</v>
      </c>
      <c r="C214" s="4">
        <v>0</v>
      </c>
      <c r="D214" s="4">
        <v>0</v>
      </c>
      <c r="E214" s="4">
        <v>0</v>
      </c>
      <c r="F214" s="4" t="s">
        <v>230</v>
      </c>
    </row>
    <row r="215" spans="1:6" x14ac:dyDescent="0.25">
      <c r="A215" s="4">
        <v>212</v>
      </c>
      <c r="B215" s="4" t="s">
        <v>229</v>
      </c>
      <c r="C215" s="4">
        <v>0</v>
      </c>
      <c r="D215" s="4">
        <v>0</v>
      </c>
      <c r="E215" s="4">
        <v>0</v>
      </c>
      <c r="F215" s="4" t="s">
        <v>230</v>
      </c>
    </row>
    <row r="216" spans="1:6" x14ac:dyDescent="0.25">
      <c r="A216" s="4">
        <v>213</v>
      </c>
      <c r="B216" s="4" t="s">
        <v>229</v>
      </c>
      <c r="C216" s="4">
        <v>0</v>
      </c>
      <c r="D216" s="4">
        <v>0</v>
      </c>
      <c r="E216" s="4">
        <v>0</v>
      </c>
      <c r="F216" s="4" t="s">
        <v>230</v>
      </c>
    </row>
    <row r="217" spans="1:6" x14ac:dyDescent="0.25">
      <c r="A217" s="4">
        <v>214</v>
      </c>
      <c r="B217" s="4" t="s">
        <v>229</v>
      </c>
      <c r="C217" s="4">
        <v>0</v>
      </c>
      <c r="D217" s="4">
        <v>0</v>
      </c>
      <c r="E217" s="4">
        <v>0</v>
      </c>
      <c r="F217" s="4" t="s">
        <v>230</v>
      </c>
    </row>
    <row r="218" spans="1:6" x14ac:dyDescent="0.25">
      <c r="A218" s="4">
        <v>215</v>
      </c>
      <c r="B218" s="4" t="s">
        <v>229</v>
      </c>
      <c r="C218" s="4">
        <v>0</v>
      </c>
      <c r="D218" s="4">
        <v>0</v>
      </c>
      <c r="E218" s="4">
        <v>0</v>
      </c>
      <c r="F218" s="4" t="s">
        <v>230</v>
      </c>
    </row>
    <row r="219" spans="1:6" x14ac:dyDescent="0.25">
      <c r="A219" s="4">
        <v>216</v>
      </c>
      <c r="B219" s="4" t="s">
        <v>229</v>
      </c>
      <c r="C219" s="4">
        <v>0</v>
      </c>
      <c r="D219" s="4">
        <v>0</v>
      </c>
      <c r="E219" s="4">
        <v>0</v>
      </c>
      <c r="F219" s="4" t="s">
        <v>230</v>
      </c>
    </row>
    <row r="220" spans="1:6" x14ac:dyDescent="0.25">
      <c r="A220" s="4">
        <v>217</v>
      </c>
      <c r="B220" s="4" t="s">
        <v>229</v>
      </c>
      <c r="C220" s="4">
        <v>0</v>
      </c>
      <c r="D220" s="4">
        <v>0</v>
      </c>
      <c r="E220" s="4">
        <v>0</v>
      </c>
      <c r="F220" s="4" t="s">
        <v>230</v>
      </c>
    </row>
    <row r="221" spans="1:6" x14ac:dyDescent="0.25">
      <c r="A221" s="4">
        <v>218</v>
      </c>
      <c r="B221" s="4" t="s">
        <v>229</v>
      </c>
      <c r="C221" s="4">
        <v>0</v>
      </c>
      <c r="D221" s="4">
        <v>0</v>
      </c>
      <c r="E221" s="4">
        <v>0</v>
      </c>
      <c r="F221" s="4" t="s">
        <v>230</v>
      </c>
    </row>
    <row r="222" spans="1:6" x14ac:dyDescent="0.25">
      <c r="A222" s="4">
        <v>219</v>
      </c>
      <c r="B222" s="4" t="s">
        <v>229</v>
      </c>
      <c r="C222" s="4">
        <v>0</v>
      </c>
      <c r="D222" s="4">
        <v>0</v>
      </c>
      <c r="E222" s="4">
        <v>0</v>
      </c>
      <c r="F222" s="4" t="s">
        <v>230</v>
      </c>
    </row>
    <row r="223" spans="1:6" x14ac:dyDescent="0.25">
      <c r="A223" s="4">
        <v>220</v>
      </c>
      <c r="B223" s="4" t="s">
        <v>229</v>
      </c>
      <c r="C223" s="4">
        <v>0</v>
      </c>
      <c r="D223" s="4">
        <v>0</v>
      </c>
      <c r="E223" s="4">
        <v>0</v>
      </c>
      <c r="F223" s="4" t="s">
        <v>230</v>
      </c>
    </row>
    <row r="224" spans="1:6" x14ac:dyDescent="0.25">
      <c r="A224" s="4">
        <v>221</v>
      </c>
      <c r="B224" s="4" t="s">
        <v>229</v>
      </c>
      <c r="C224" s="4">
        <v>0</v>
      </c>
      <c r="D224" s="4">
        <v>0</v>
      </c>
      <c r="E224" s="4">
        <v>0</v>
      </c>
      <c r="F224" s="4" t="s">
        <v>230</v>
      </c>
    </row>
    <row r="225" spans="1:6" x14ac:dyDescent="0.25">
      <c r="A225" s="4">
        <v>222</v>
      </c>
      <c r="B225" s="4" t="s">
        <v>229</v>
      </c>
      <c r="C225" s="4">
        <v>0</v>
      </c>
      <c r="D225" s="4">
        <v>0</v>
      </c>
      <c r="E225" s="4">
        <v>0</v>
      </c>
      <c r="F225" s="4" t="s">
        <v>230</v>
      </c>
    </row>
    <row r="226" spans="1:6" x14ac:dyDescent="0.25">
      <c r="A226" s="4">
        <v>223</v>
      </c>
      <c r="B226" s="4" t="s">
        <v>229</v>
      </c>
      <c r="C226" s="4">
        <v>0</v>
      </c>
      <c r="D226" s="4">
        <v>0</v>
      </c>
      <c r="E226" s="4">
        <v>0</v>
      </c>
      <c r="F226" s="4" t="s">
        <v>230</v>
      </c>
    </row>
    <row r="227" spans="1:6" x14ac:dyDescent="0.25">
      <c r="A227" s="4">
        <v>224</v>
      </c>
      <c r="B227" s="4" t="s">
        <v>229</v>
      </c>
      <c r="C227" s="4">
        <v>0</v>
      </c>
      <c r="D227" s="4">
        <v>0</v>
      </c>
      <c r="E227" s="4">
        <v>0</v>
      </c>
      <c r="F227" s="4" t="s">
        <v>230</v>
      </c>
    </row>
    <row r="228" spans="1:6" x14ac:dyDescent="0.25">
      <c r="A228" s="4">
        <v>225</v>
      </c>
      <c r="B228" s="4" t="s">
        <v>229</v>
      </c>
      <c r="C228" s="4">
        <v>0</v>
      </c>
      <c r="D228" s="4">
        <v>0</v>
      </c>
      <c r="E228" s="4">
        <v>0</v>
      </c>
      <c r="F228" s="4" t="s">
        <v>230</v>
      </c>
    </row>
    <row r="229" spans="1:6" x14ac:dyDescent="0.25">
      <c r="A229" s="4">
        <v>226</v>
      </c>
      <c r="B229" s="4" t="s">
        <v>229</v>
      </c>
      <c r="C229" s="4">
        <v>0</v>
      </c>
      <c r="D229" s="4">
        <v>0</v>
      </c>
      <c r="E229" s="4">
        <v>0</v>
      </c>
      <c r="F229" s="4" t="s">
        <v>230</v>
      </c>
    </row>
    <row r="230" spans="1:6" x14ac:dyDescent="0.25">
      <c r="A230" s="4">
        <v>227</v>
      </c>
      <c r="B230" s="4" t="s">
        <v>229</v>
      </c>
      <c r="C230" s="4">
        <v>0</v>
      </c>
      <c r="D230" s="4">
        <v>0</v>
      </c>
      <c r="E230" s="4">
        <v>0</v>
      </c>
      <c r="F230" s="4" t="s">
        <v>230</v>
      </c>
    </row>
    <row r="231" spans="1:6" x14ac:dyDescent="0.25">
      <c r="A231" s="4">
        <v>228</v>
      </c>
      <c r="B231" s="4" t="s">
        <v>229</v>
      </c>
      <c r="C231" s="4">
        <v>0</v>
      </c>
      <c r="D231" s="4">
        <v>0</v>
      </c>
      <c r="E231" s="4">
        <v>0</v>
      </c>
      <c r="F231" s="4" t="s">
        <v>230</v>
      </c>
    </row>
    <row r="232" spans="1:6" x14ac:dyDescent="0.25">
      <c r="A232" s="4">
        <v>229</v>
      </c>
      <c r="B232" s="4" t="s">
        <v>229</v>
      </c>
      <c r="C232" s="4">
        <v>0</v>
      </c>
      <c r="D232" s="4">
        <v>0</v>
      </c>
      <c r="E232" s="4">
        <v>0</v>
      </c>
      <c r="F232" s="4" t="s">
        <v>230</v>
      </c>
    </row>
    <row r="233" spans="1:6" x14ac:dyDescent="0.25">
      <c r="A233" s="4">
        <v>230</v>
      </c>
      <c r="B233" s="4" t="s">
        <v>229</v>
      </c>
      <c r="C233" s="4">
        <v>0</v>
      </c>
      <c r="D233" s="4">
        <v>0</v>
      </c>
      <c r="E233" s="4">
        <v>0</v>
      </c>
      <c r="F233" s="4" t="s">
        <v>230</v>
      </c>
    </row>
    <row r="234" spans="1:6" x14ac:dyDescent="0.25">
      <c r="A234" s="4">
        <v>231</v>
      </c>
      <c r="B234" s="4" t="s">
        <v>229</v>
      </c>
      <c r="C234" s="4">
        <v>0</v>
      </c>
      <c r="D234" s="4">
        <v>0</v>
      </c>
      <c r="E234" s="4">
        <v>0</v>
      </c>
      <c r="F234" s="4" t="s">
        <v>230</v>
      </c>
    </row>
    <row r="235" spans="1:6" x14ac:dyDescent="0.25">
      <c r="A235" s="4">
        <v>232</v>
      </c>
      <c r="B235" s="4" t="s">
        <v>229</v>
      </c>
      <c r="C235" s="4">
        <v>0</v>
      </c>
      <c r="D235" s="4">
        <v>0</v>
      </c>
      <c r="E235" s="4">
        <v>0</v>
      </c>
      <c r="F235" s="4" t="s">
        <v>230</v>
      </c>
    </row>
    <row r="236" spans="1:6" x14ac:dyDescent="0.25">
      <c r="A236" s="4">
        <v>233</v>
      </c>
      <c r="B236" s="4" t="s">
        <v>229</v>
      </c>
      <c r="C236" s="4">
        <v>0</v>
      </c>
      <c r="D236" s="4">
        <v>0</v>
      </c>
      <c r="E236" s="4">
        <v>0</v>
      </c>
      <c r="F236" s="4" t="s">
        <v>230</v>
      </c>
    </row>
    <row r="237" spans="1:6" x14ac:dyDescent="0.25">
      <c r="A237" s="4">
        <v>234</v>
      </c>
      <c r="B237" s="4" t="s">
        <v>229</v>
      </c>
      <c r="C237" s="4">
        <v>0</v>
      </c>
      <c r="D237" s="4">
        <v>0</v>
      </c>
      <c r="E237" s="4">
        <v>0</v>
      </c>
      <c r="F237" s="4" t="s">
        <v>230</v>
      </c>
    </row>
    <row r="238" spans="1:6" x14ac:dyDescent="0.25">
      <c r="A238" s="4">
        <v>235</v>
      </c>
      <c r="B238" s="4" t="s">
        <v>229</v>
      </c>
      <c r="C238" s="4">
        <v>0</v>
      </c>
      <c r="D238" s="4">
        <v>0</v>
      </c>
      <c r="E238" s="4">
        <v>0</v>
      </c>
      <c r="F238" s="4" t="s">
        <v>230</v>
      </c>
    </row>
    <row r="239" spans="1:6" x14ac:dyDescent="0.25">
      <c r="A239" s="4">
        <v>236</v>
      </c>
      <c r="B239" s="4" t="s">
        <v>229</v>
      </c>
      <c r="C239" s="4">
        <v>0</v>
      </c>
      <c r="D239" s="4">
        <v>0</v>
      </c>
      <c r="E239" s="4">
        <v>0</v>
      </c>
      <c r="F239" s="4" t="s">
        <v>230</v>
      </c>
    </row>
    <row r="240" spans="1:6" x14ac:dyDescent="0.25">
      <c r="A240" s="4">
        <v>237</v>
      </c>
      <c r="B240" s="4" t="s">
        <v>229</v>
      </c>
      <c r="C240" s="4">
        <v>0</v>
      </c>
      <c r="D240" s="4">
        <v>0</v>
      </c>
      <c r="E240" s="4">
        <v>0</v>
      </c>
      <c r="F240" s="4" t="s">
        <v>230</v>
      </c>
    </row>
    <row r="241" spans="1:6" x14ac:dyDescent="0.25">
      <c r="A241" s="4">
        <v>238</v>
      </c>
      <c r="B241" s="4" t="s">
        <v>229</v>
      </c>
      <c r="C241" s="4">
        <v>0</v>
      </c>
      <c r="D241" s="4">
        <v>0</v>
      </c>
      <c r="E241" s="4">
        <v>0</v>
      </c>
      <c r="F241" s="4" t="s">
        <v>230</v>
      </c>
    </row>
    <row r="242" spans="1:6" x14ac:dyDescent="0.25">
      <c r="A242" s="4">
        <v>239</v>
      </c>
      <c r="B242" s="4" t="s">
        <v>229</v>
      </c>
      <c r="C242" s="4">
        <v>0</v>
      </c>
      <c r="D242" s="4">
        <v>0</v>
      </c>
      <c r="E242" s="4">
        <v>0</v>
      </c>
      <c r="F242" s="4" t="s">
        <v>230</v>
      </c>
    </row>
    <row r="243" spans="1:6" x14ac:dyDescent="0.25">
      <c r="A243" s="4">
        <v>240</v>
      </c>
      <c r="B243" s="4" t="s">
        <v>229</v>
      </c>
      <c r="C243" s="4">
        <v>0</v>
      </c>
      <c r="D243" s="4">
        <v>0</v>
      </c>
      <c r="E243" s="4">
        <v>0</v>
      </c>
      <c r="F243" s="4" t="s">
        <v>230</v>
      </c>
    </row>
    <row r="244" spans="1:6" x14ac:dyDescent="0.25">
      <c r="A244" s="4">
        <v>241</v>
      </c>
      <c r="B244" s="4" t="s">
        <v>229</v>
      </c>
      <c r="C244" s="4">
        <v>0</v>
      </c>
      <c r="D244" s="4">
        <v>0</v>
      </c>
      <c r="E244" s="4">
        <v>0</v>
      </c>
      <c r="F244" s="4" t="s">
        <v>230</v>
      </c>
    </row>
    <row r="245" spans="1:6" x14ac:dyDescent="0.25">
      <c r="A245" s="4">
        <v>242</v>
      </c>
      <c r="B245" s="4" t="s">
        <v>229</v>
      </c>
      <c r="C245" s="4">
        <v>0</v>
      </c>
      <c r="D245" s="4">
        <v>0</v>
      </c>
      <c r="E245" s="4">
        <v>0</v>
      </c>
      <c r="F245" s="4" t="s">
        <v>230</v>
      </c>
    </row>
    <row r="246" spans="1:6" x14ac:dyDescent="0.25">
      <c r="A246" s="4">
        <v>243</v>
      </c>
      <c r="B246" s="4" t="s">
        <v>229</v>
      </c>
      <c r="C246" s="4">
        <v>0</v>
      </c>
      <c r="D246" s="4">
        <v>0</v>
      </c>
      <c r="E246" s="4">
        <v>0</v>
      </c>
      <c r="F246" s="4" t="s">
        <v>230</v>
      </c>
    </row>
    <row r="247" spans="1:6" x14ac:dyDescent="0.25">
      <c r="A247" s="4">
        <v>244</v>
      </c>
      <c r="B247" s="4" t="s">
        <v>229</v>
      </c>
      <c r="C247" s="4">
        <v>0</v>
      </c>
      <c r="D247" s="4">
        <v>0</v>
      </c>
      <c r="E247" s="4">
        <v>0</v>
      </c>
      <c r="F247" s="4" t="s">
        <v>230</v>
      </c>
    </row>
    <row r="248" spans="1:6" x14ac:dyDescent="0.25">
      <c r="A248" s="4">
        <v>245</v>
      </c>
      <c r="B248" s="4" t="s">
        <v>229</v>
      </c>
      <c r="C248" s="4">
        <v>0</v>
      </c>
      <c r="D248" s="4">
        <v>0</v>
      </c>
      <c r="E248" s="4">
        <v>0</v>
      </c>
      <c r="F248" s="4" t="s">
        <v>230</v>
      </c>
    </row>
    <row r="249" spans="1:6" x14ac:dyDescent="0.25">
      <c r="A249" s="4">
        <v>246</v>
      </c>
      <c r="B249" s="4" t="s">
        <v>229</v>
      </c>
      <c r="C249" s="4">
        <v>0</v>
      </c>
      <c r="D249" s="4">
        <v>0</v>
      </c>
      <c r="E249" s="4">
        <v>0</v>
      </c>
      <c r="F249" s="4" t="s">
        <v>230</v>
      </c>
    </row>
    <row r="250" spans="1:6" x14ac:dyDescent="0.25">
      <c r="A250" s="4">
        <v>247</v>
      </c>
      <c r="B250" s="4" t="s">
        <v>229</v>
      </c>
      <c r="C250" s="4">
        <v>0</v>
      </c>
      <c r="D250" s="4">
        <v>0</v>
      </c>
      <c r="E250" s="4">
        <v>0</v>
      </c>
      <c r="F250" s="4" t="s">
        <v>230</v>
      </c>
    </row>
    <row r="251" spans="1:6" x14ac:dyDescent="0.25">
      <c r="A251" s="4">
        <v>248</v>
      </c>
      <c r="B251" s="4" t="s">
        <v>229</v>
      </c>
      <c r="C251" s="4">
        <v>0</v>
      </c>
      <c r="D251" s="4">
        <v>0</v>
      </c>
      <c r="E251" s="4">
        <v>0</v>
      </c>
      <c r="F251" s="4" t="s">
        <v>230</v>
      </c>
    </row>
    <row r="252" spans="1:6" x14ac:dyDescent="0.25">
      <c r="A252" s="4">
        <v>249</v>
      </c>
      <c r="B252" s="4" t="s">
        <v>229</v>
      </c>
      <c r="C252" s="4">
        <v>0</v>
      </c>
      <c r="D252" s="4">
        <v>0</v>
      </c>
      <c r="E252" s="4">
        <v>0</v>
      </c>
      <c r="F252" s="4" t="s">
        <v>230</v>
      </c>
    </row>
    <row r="253" spans="1:6" x14ac:dyDescent="0.25">
      <c r="A253" s="4">
        <v>250</v>
      </c>
      <c r="B253" s="4" t="s">
        <v>229</v>
      </c>
      <c r="C253" s="4">
        <v>0</v>
      </c>
      <c r="D253" s="4">
        <v>0</v>
      </c>
      <c r="E253" s="4">
        <v>0</v>
      </c>
      <c r="F253" s="4" t="s">
        <v>230</v>
      </c>
    </row>
    <row r="254" spans="1:6" x14ac:dyDescent="0.25">
      <c r="A254" s="4">
        <v>251</v>
      </c>
      <c r="B254" s="4" t="s">
        <v>229</v>
      </c>
      <c r="C254" s="4">
        <v>0</v>
      </c>
      <c r="D254" s="4">
        <v>0</v>
      </c>
      <c r="E254" s="4">
        <v>0</v>
      </c>
      <c r="F254" s="4" t="s">
        <v>230</v>
      </c>
    </row>
    <row r="255" spans="1:6" x14ac:dyDescent="0.25">
      <c r="A255" s="4">
        <v>252</v>
      </c>
      <c r="B255" s="4" t="s">
        <v>229</v>
      </c>
      <c r="C255" s="4">
        <v>0</v>
      </c>
      <c r="D255" s="4">
        <v>0</v>
      </c>
      <c r="E255" s="4">
        <v>0</v>
      </c>
      <c r="F255" s="4" t="s">
        <v>230</v>
      </c>
    </row>
    <row r="256" spans="1:6" x14ac:dyDescent="0.25">
      <c r="A256" s="4">
        <v>253</v>
      </c>
      <c r="B256" s="4" t="s">
        <v>229</v>
      </c>
      <c r="C256" s="4">
        <v>0</v>
      </c>
      <c r="D256" s="4">
        <v>0</v>
      </c>
      <c r="E256" s="4">
        <v>0</v>
      </c>
      <c r="F256" s="4" t="s">
        <v>230</v>
      </c>
    </row>
    <row r="257" spans="1:6" x14ac:dyDescent="0.25">
      <c r="A257" s="4">
        <v>254</v>
      </c>
      <c r="B257" s="4" t="s">
        <v>229</v>
      </c>
      <c r="C257" s="4">
        <v>0</v>
      </c>
      <c r="D257" s="4">
        <v>0</v>
      </c>
      <c r="E257" s="4">
        <v>0</v>
      </c>
      <c r="F257" s="4" t="s">
        <v>230</v>
      </c>
    </row>
    <row r="258" spans="1:6" x14ac:dyDescent="0.25">
      <c r="A258" s="4">
        <v>255</v>
      </c>
      <c r="B258" s="4" t="s">
        <v>229</v>
      </c>
      <c r="C258" s="4">
        <v>0</v>
      </c>
      <c r="D258" s="4">
        <v>0</v>
      </c>
      <c r="E258" s="4">
        <v>0</v>
      </c>
      <c r="F258" s="4" t="s">
        <v>230</v>
      </c>
    </row>
    <row r="259" spans="1:6" x14ac:dyDescent="0.25">
      <c r="A259" s="4">
        <v>256</v>
      </c>
      <c r="B259" s="4" t="s">
        <v>229</v>
      </c>
      <c r="C259" s="4">
        <v>0</v>
      </c>
      <c r="D259" s="4">
        <v>0</v>
      </c>
      <c r="E259" s="4">
        <v>0</v>
      </c>
      <c r="F259" s="4" t="s">
        <v>230</v>
      </c>
    </row>
    <row r="260" spans="1:6" x14ac:dyDescent="0.25">
      <c r="A260" s="4">
        <v>257</v>
      </c>
      <c r="B260" s="4" t="s">
        <v>229</v>
      </c>
      <c r="C260" s="4">
        <v>0</v>
      </c>
      <c r="D260" s="4">
        <v>0</v>
      </c>
      <c r="E260" s="4">
        <v>0</v>
      </c>
      <c r="F260" s="4" t="s">
        <v>230</v>
      </c>
    </row>
    <row r="261" spans="1:6" x14ac:dyDescent="0.25">
      <c r="A261" s="4">
        <v>258</v>
      </c>
      <c r="B261" s="4" t="s">
        <v>229</v>
      </c>
      <c r="C261" s="4">
        <v>0</v>
      </c>
      <c r="D261" s="4">
        <v>0</v>
      </c>
      <c r="E261" s="4">
        <v>0</v>
      </c>
      <c r="F261" s="4" t="s">
        <v>230</v>
      </c>
    </row>
    <row r="262" spans="1:6" x14ac:dyDescent="0.25">
      <c r="A262" s="4">
        <v>259</v>
      </c>
      <c r="B262" s="4" t="s">
        <v>229</v>
      </c>
      <c r="C262" s="4">
        <v>0</v>
      </c>
      <c r="D262" s="4">
        <v>0</v>
      </c>
      <c r="E262" s="4">
        <v>0</v>
      </c>
      <c r="F262" s="4" t="s">
        <v>230</v>
      </c>
    </row>
    <row r="263" spans="1:6" x14ac:dyDescent="0.25">
      <c r="A263" s="4">
        <v>260</v>
      </c>
      <c r="B263" s="4" t="s">
        <v>229</v>
      </c>
      <c r="C263" s="4">
        <v>0</v>
      </c>
      <c r="D263" s="4">
        <v>0</v>
      </c>
      <c r="E263" s="4">
        <v>0</v>
      </c>
      <c r="F263" s="4" t="s">
        <v>230</v>
      </c>
    </row>
    <row r="264" spans="1:6" x14ac:dyDescent="0.25">
      <c r="A264" s="4">
        <v>261</v>
      </c>
      <c r="B264" s="4" t="s">
        <v>229</v>
      </c>
      <c r="C264" s="4">
        <v>0</v>
      </c>
      <c r="D264" s="4">
        <v>0</v>
      </c>
      <c r="E264" s="4">
        <v>0</v>
      </c>
      <c r="F264" s="4" t="s">
        <v>230</v>
      </c>
    </row>
    <row r="265" spans="1:6" x14ac:dyDescent="0.25">
      <c r="A265" s="4">
        <v>262</v>
      </c>
      <c r="B265" s="4" t="s">
        <v>229</v>
      </c>
      <c r="C265" s="4">
        <v>0</v>
      </c>
      <c r="D265" s="4">
        <v>0</v>
      </c>
      <c r="E265" s="4">
        <v>0</v>
      </c>
      <c r="F265" s="4" t="s">
        <v>230</v>
      </c>
    </row>
    <row r="266" spans="1:6" x14ac:dyDescent="0.25">
      <c r="A266" s="4">
        <v>263</v>
      </c>
      <c r="B266" s="4" t="s">
        <v>229</v>
      </c>
      <c r="C266" s="4">
        <v>0</v>
      </c>
      <c r="D266" s="4">
        <v>0</v>
      </c>
      <c r="E266" s="4">
        <v>0</v>
      </c>
      <c r="F266" s="4" t="s">
        <v>230</v>
      </c>
    </row>
    <row r="267" spans="1:6" x14ac:dyDescent="0.25">
      <c r="A267" s="4">
        <v>264</v>
      </c>
      <c r="B267" s="4" t="s">
        <v>229</v>
      </c>
      <c r="C267" s="4">
        <v>0</v>
      </c>
      <c r="D267" s="4">
        <v>0</v>
      </c>
      <c r="E267" s="4">
        <v>0</v>
      </c>
      <c r="F267" s="4" t="s">
        <v>230</v>
      </c>
    </row>
    <row r="268" spans="1:6" x14ac:dyDescent="0.25">
      <c r="A268" s="4">
        <v>265</v>
      </c>
      <c r="B268" s="4" t="s">
        <v>229</v>
      </c>
      <c r="C268" s="4">
        <v>0</v>
      </c>
      <c r="D268" s="4">
        <v>0</v>
      </c>
      <c r="E268" s="4">
        <v>0</v>
      </c>
      <c r="F268" s="4" t="s">
        <v>230</v>
      </c>
    </row>
    <row r="269" spans="1:6" x14ac:dyDescent="0.25">
      <c r="A269" s="4">
        <v>266</v>
      </c>
      <c r="B269" s="4" t="s">
        <v>229</v>
      </c>
      <c r="C269" s="4">
        <v>0</v>
      </c>
      <c r="D269" s="4">
        <v>0</v>
      </c>
      <c r="E269" s="4">
        <v>0</v>
      </c>
      <c r="F269" s="4" t="s">
        <v>230</v>
      </c>
    </row>
    <row r="270" spans="1:6" x14ac:dyDescent="0.25">
      <c r="A270" s="4">
        <v>267</v>
      </c>
      <c r="B270" s="4" t="s">
        <v>229</v>
      </c>
      <c r="C270" s="4">
        <v>0</v>
      </c>
      <c r="D270" s="4">
        <v>0</v>
      </c>
      <c r="E270" s="4">
        <v>0</v>
      </c>
      <c r="F270" s="4" t="s">
        <v>230</v>
      </c>
    </row>
    <row r="271" spans="1:6" x14ac:dyDescent="0.25">
      <c r="A271" s="4">
        <v>268</v>
      </c>
      <c r="B271" s="4" t="s">
        <v>229</v>
      </c>
      <c r="C271" s="4">
        <v>0</v>
      </c>
      <c r="D271" s="4">
        <v>0</v>
      </c>
      <c r="E271" s="4">
        <v>0</v>
      </c>
      <c r="F271" s="4" t="s">
        <v>230</v>
      </c>
    </row>
    <row r="272" spans="1:6" x14ac:dyDescent="0.25">
      <c r="A272" s="4">
        <v>269</v>
      </c>
      <c r="B272" s="4" t="s">
        <v>229</v>
      </c>
      <c r="C272" s="4">
        <v>0</v>
      </c>
      <c r="D272" s="4">
        <v>0</v>
      </c>
      <c r="E272" s="4">
        <v>0</v>
      </c>
      <c r="F272" s="4" t="s">
        <v>230</v>
      </c>
    </row>
    <row r="273" spans="1:6" x14ac:dyDescent="0.25">
      <c r="A273" s="4">
        <v>270</v>
      </c>
      <c r="B273" s="4" t="s">
        <v>229</v>
      </c>
      <c r="C273" s="4">
        <v>0</v>
      </c>
      <c r="D273" s="4">
        <v>0</v>
      </c>
      <c r="E273" s="4">
        <v>0</v>
      </c>
      <c r="F273" s="4" t="s">
        <v>230</v>
      </c>
    </row>
    <row r="274" spans="1:6" x14ac:dyDescent="0.25">
      <c r="A274" s="4">
        <v>271</v>
      </c>
      <c r="B274" s="4" t="s">
        <v>229</v>
      </c>
      <c r="C274" s="4">
        <v>0</v>
      </c>
      <c r="D274" s="4">
        <v>0</v>
      </c>
      <c r="E274" s="4">
        <v>0</v>
      </c>
      <c r="F274" s="4" t="s">
        <v>230</v>
      </c>
    </row>
    <row r="275" spans="1:6" x14ac:dyDescent="0.25">
      <c r="A275" s="4">
        <v>272</v>
      </c>
      <c r="B275" s="4" t="s">
        <v>229</v>
      </c>
      <c r="C275" s="4">
        <v>0</v>
      </c>
      <c r="D275" s="4">
        <v>0</v>
      </c>
      <c r="E275" s="4">
        <v>0</v>
      </c>
      <c r="F275" s="4" t="s">
        <v>230</v>
      </c>
    </row>
    <row r="276" spans="1:6" x14ac:dyDescent="0.25">
      <c r="A276" s="4">
        <v>273</v>
      </c>
      <c r="B276" s="4" t="s">
        <v>229</v>
      </c>
      <c r="C276" s="4">
        <v>0</v>
      </c>
      <c r="D276" s="4">
        <v>0</v>
      </c>
      <c r="E276" s="4">
        <v>0</v>
      </c>
      <c r="F276" s="4" t="s">
        <v>230</v>
      </c>
    </row>
    <row r="277" spans="1:6" x14ac:dyDescent="0.25">
      <c r="A277" s="4">
        <v>274</v>
      </c>
      <c r="B277" s="4" t="s">
        <v>229</v>
      </c>
      <c r="C277" s="4">
        <v>0</v>
      </c>
      <c r="D277" s="4">
        <v>0</v>
      </c>
      <c r="E277" s="4">
        <v>0</v>
      </c>
      <c r="F277" s="4" t="s">
        <v>230</v>
      </c>
    </row>
    <row r="278" spans="1:6" x14ac:dyDescent="0.25">
      <c r="A278" s="4">
        <v>275</v>
      </c>
      <c r="B278" s="4" t="s">
        <v>229</v>
      </c>
      <c r="C278" s="4">
        <v>0</v>
      </c>
      <c r="D278" s="4">
        <v>0</v>
      </c>
      <c r="E278" s="4">
        <v>0</v>
      </c>
      <c r="F278" s="4" t="s">
        <v>230</v>
      </c>
    </row>
    <row r="279" spans="1:6" x14ac:dyDescent="0.25">
      <c r="A279" s="4">
        <v>276</v>
      </c>
      <c r="B279" s="4" t="s">
        <v>229</v>
      </c>
      <c r="C279" s="4">
        <v>0</v>
      </c>
      <c r="D279" s="4">
        <v>0</v>
      </c>
      <c r="E279" s="4">
        <v>0</v>
      </c>
      <c r="F279" s="4" t="s">
        <v>230</v>
      </c>
    </row>
    <row r="280" spans="1:6" x14ac:dyDescent="0.25">
      <c r="A280" s="4">
        <v>277</v>
      </c>
      <c r="B280" s="4" t="s">
        <v>229</v>
      </c>
      <c r="C280" s="4">
        <v>0</v>
      </c>
      <c r="D280" s="4">
        <v>0</v>
      </c>
      <c r="E280" s="4">
        <v>0</v>
      </c>
      <c r="F280" s="4" t="s">
        <v>230</v>
      </c>
    </row>
    <row r="281" spans="1:6" x14ac:dyDescent="0.25">
      <c r="A281" s="4">
        <v>278</v>
      </c>
      <c r="B281" s="4" t="s">
        <v>229</v>
      </c>
      <c r="C281" s="4">
        <v>0</v>
      </c>
      <c r="D281" s="4">
        <v>0</v>
      </c>
      <c r="E281" s="4">
        <v>0</v>
      </c>
      <c r="F281" s="4" t="s">
        <v>230</v>
      </c>
    </row>
    <row r="282" spans="1:6" x14ac:dyDescent="0.25">
      <c r="A282" s="4">
        <v>279</v>
      </c>
      <c r="B282" s="4" t="s">
        <v>229</v>
      </c>
      <c r="C282" s="4">
        <v>0</v>
      </c>
      <c r="D282" s="4">
        <v>0</v>
      </c>
      <c r="E282" s="4">
        <v>0</v>
      </c>
      <c r="F282" s="4" t="s">
        <v>230</v>
      </c>
    </row>
    <row r="283" spans="1:6" x14ac:dyDescent="0.25">
      <c r="A283" s="4">
        <v>280</v>
      </c>
      <c r="B283" s="4" t="s">
        <v>229</v>
      </c>
      <c r="C283" s="4">
        <v>0</v>
      </c>
      <c r="D283" s="4">
        <v>0</v>
      </c>
      <c r="E283" s="4">
        <v>0</v>
      </c>
      <c r="F283" s="4" t="s">
        <v>230</v>
      </c>
    </row>
    <row r="284" spans="1:6" x14ac:dyDescent="0.25">
      <c r="A284" s="4">
        <v>281</v>
      </c>
      <c r="B284" s="4" t="s">
        <v>229</v>
      </c>
      <c r="C284" s="4">
        <v>0</v>
      </c>
      <c r="D284" s="4">
        <v>0</v>
      </c>
      <c r="E284" s="4">
        <v>0</v>
      </c>
      <c r="F284" s="4" t="s">
        <v>230</v>
      </c>
    </row>
    <row r="285" spans="1:6" x14ac:dyDescent="0.25">
      <c r="A285" s="4">
        <v>282</v>
      </c>
      <c r="B285" s="4" t="s">
        <v>229</v>
      </c>
      <c r="C285" s="4">
        <v>0</v>
      </c>
      <c r="D285" s="4">
        <v>0</v>
      </c>
      <c r="E285" s="4">
        <v>0</v>
      </c>
      <c r="F285" s="4" t="s">
        <v>230</v>
      </c>
    </row>
    <row r="286" spans="1:6" x14ac:dyDescent="0.25">
      <c r="A286" s="4">
        <v>283</v>
      </c>
      <c r="B286" s="4" t="s">
        <v>229</v>
      </c>
      <c r="C286" s="4">
        <v>0</v>
      </c>
      <c r="D286" s="4">
        <v>0</v>
      </c>
      <c r="E286" s="4">
        <v>0</v>
      </c>
      <c r="F286" s="4" t="s">
        <v>230</v>
      </c>
    </row>
    <row r="287" spans="1:6" x14ac:dyDescent="0.25">
      <c r="A287" s="4">
        <v>284</v>
      </c>
      <c r="B287" s="4" t="s">
        <v>229</v>
      </c>
      <c r="C287" s="4">
        <v>0</v>
      </c>
      <c r="D287" s="4">
        <v>0</v>
      </c>
      <c r="E287" s="4">
        <v>0</v>
      </c>
      <c r="F287" s="4" t="s">
        <v>230</v>
      </c>
    </row>
    <row r="288" spans="1:6" x14ac:dyDescent="0.25">
      <c r="A288" s="4">
        <v>285</v>
      </c>
      <c r="B288" s="4" t="s">
        <v>229</v>
      </c>
      <c r="C288" s="4">
        <v>0</v>
      </c>
      <c r="D288" s="4">
        <v>0</v>
      </c>
      <c r="E288" s="4">
        <v>0</v>
      </c>
      <c r="F288" s="4" t="s">
        <v>230</v>
      </c>
    </row>
    <row r="289" spans="1:6" x14ac:dyDescent="0.25">
      <c r="A289" s="4">
        <v>286</v>
      </c>
      <c r="B289" s="4" t="s">
        <v>229</v>
      </c>
      <c r="C289" s="4">
        <v>0</v>
      </c>
      <c r="D289" s="4">
        <v>0</v>
      </c>
      <c r="E289" s="4">
        <v>0</v>
      </c>
      <c r="F289" s="4" t="s">
        <v>230</v>
      </c>
    </row>
    <row r="290" spans="1:6" x14ac:dyDescent="0.25">
      <c r="A290" s="4">
        <v>287</v>
      </c>
      <c r="B290" s="4" t="s">
        <v>229</v>
      </c>
      <c r="C290" s="4">
        <v>0</v>
      </c>
      <c r="D290" s="4">
        <v>0</v>
      </c>
      <c r="E290" s="4">
        <v>0</v>
      </c>
      <c r="F290" s="4" t="s">
        <v>230</v>
      </c>
    </row>
    <row r="291" spans="1:6" x14ac:dyDescent="0.25">
      <c r="A291" s="4">
        <v>288</v>
      </c>
      <c r="B291" s="4" t="s">
        <v>229</v>
      </c>
      <c r="C291" s="4">
        <v>0</v>
      </c>
      <c r="D291" s="4">
        <v>0</v>
      </c>
      <c r="E291" s="4">
        <v>0</v>
      </c>
      <c r="F291" s="4" t="s">
        <v>230</v>
      </c>
    </row>
    <row r="292" spans="1:6" x14ac:dyDescent="0.25">
      <c r="A292" s="4">
        <v>289</v>
      </c>
      <c r="B292" s="4" t="s">
        <v>229</v>
      </c>
      <c r="C292" s="4">
        <v>0</v>
      </c>
      <c r="D292" s="4">
        <v>0</v>
      </c>
      <c r="E292" s="4">
        <v>0</v>
      </c>
      <c r="F292" s="4" t="s">
        <v>230</v>
      </c>
    </row>
    <row r="293" spans="1:6" x14ac:dyDescent="0.25">
      <c r="A293" s="4">
        <v>290</v>
      </c>
      <c r="B293" s="4" t="s">
        <v>229</v>
      </c>
      <c r="C293" s="4">
        <v>0</v>
      </c>
      <c r="D293" s="4">
        <v>0</v>
      </c>
      <c r="E293" s="4">
        <v>0</v>
      </c>
      <c r="F293" s="4" t="s">
        <v>230</v>
      </c>
    </row>
    <row r="294" spans="1:6" x14ac:dyDescent="0.25">
      <c r="A294" s="4">
        <v>291</v>
      </c>
      <c r="B294" s="4" t="s">
        <v>229</v>
      </c>
      <c r="C294" s="4">
        <v>0</v>
      </c>
      <c r="D294" s="4">
        <v>0</v>
      </c>
      <c r="E294" s="4">
        <v>0</v>
      </c>
      <c r="F294" s="4" t="s">
        <v>230</v>
      </c>
    </row>
    <row r="295" spans="1:6" x14ac:dyDescent="0.25">
      <c r="A295" s="4">
        <v>292</v>
      </c>
      <c r="B295" s="4" t="s">
        <v>229</v>
      </c>
      <c r="C295" s="4">
        <v>0</v>
      </c>
      <c r="D295" s="4">
        <v>0</v>
      </c>
      <c r="E295" s="4">
        <v>0</v>
      </c>
      <c r="F295" s="4" t="s">
        <v>230</v>
      </c>
    </row>
    <row r="296" spans="1:6" x14ac:dyDescent="0.25">
      <c r="A296" s="4">
        <v>293</v>
      </c>
      <c r="B296" s="4" t="s">
        <v>229</v>
      </c>
      <c r="C296" s="4">
        <v>0</v>
      </c>
      <c r="D296" s="4">
        <v>0</v>
      </c>
      <c r="E296" s="4">
        <v>0</v>
      </c>
      <c r="F296" s="4" t="s">
        <v>230</v>
      </c>
    </row>
    <row r="297" spans="1:6" x14ac:dyDescent="0.25">
      <c r="A297" s="4">
        <v>294</v>
      </c>
      <c r="B297" s="4" t="s">
        <v>229</v>
      </c>
      <c r="C297" s="4">
        <v>0</v>
      </c>
      <c r="D297" s="4">
        <v>0</v>
      </c>
      <c r="E297" s="4">
        <v>0</v>
      </c>
      <c r="F297" s="4" t="s">
        <v>230</v>
      </c>
    </row>
    <row r="298" spans="1:6" x14ac:dyDescent="0.25">
      <c r="A298" s="4">
        <v>295</v>
      </c>
      <c r="B298" s="4" t="s">
        <v>229</v>
      </c>
      <c r="C298" s="4">
        <v>0</v>
      </c>
      <c r="D298" s="4">
        <v>0</v>
      </c>
      <c r="E298" s="4">
        <v>0</v>
      </c>
      <c r="F298" s="4" t="s">
        <v>230</v>
      </c>
    </row>
    <row r="299" spans="1:6" x14ac:dyDescent="0.25">
      <c r="A299" s="4">
        <v>296</v>
      </c>
      <c r="B299" s="4" t="s">
        <v>229</v>
      </c>
      <c r="C299" s="4">
        <v>0</v>
      </c>
      <c r="D299" s="4">
        <v>0</v>
      </c>
      <c r="E299" s="4">
        <v>0</v>
      </c>
      <c r="F299" s="4" t="s">
        <v>230</v>
      </c>
    </row>
    <row r="300" spans="1:6" x14ac:dyDescent="0.25">
      <c r="A300" s="4">
        <v>297</v>
      </c>
      <c r="B300" s="4" t="s">
        <v>229</v>
      </c>
      <c r="C300" s="4">
        <v>0</v>
      </c>
      <c r="D300" s="4">
        <v>0</v>
      </c>
      <c r="E300" s="4">
        <v>0</v>
      </c>
      <c r="F300" s="4" t="s">
        <v>230</v>
      </c>
    </row>
    <row r="301" spans="1:6" x14ac:dyDescent="0.25">
      <c r="A301" s="4">
        <v>298</v>
      </c>
      <c r="B301" s="4" t="s">
        <v>229</v>
      </c>
      <c r="C301" s="4">
        <v>0</v>
      </c>
      <c r="D301" s="4">
        <v>0</v>
      </c>
      <c r="E301" s="4">
        <v>0</v>
      </c>
      <c r="F301" s="4" t="s">
        <v>230</v>
      </c>
    </row>
    <row r="302" spans="1:6" x14ac:dyDescent="0.25">
      <c r="A302" s="4">
        <v>299</v>
      </c>
      <c r="B302" s="4" t="s">
        <v>229</v>
      </c>
      <c r="C302" s="4">
        <v>0</v>
      </c>
      <c r="D302" s="4">
        <v>0</v>
      </c>
      <c r="E302" s="4">
        <v>0</v>
      </c>
      <c r="F302" s="4" t="s">
        <v>230</v>
      </c>
    </row>
    <row r="303" spans="1:6" x14ac:dyDescent="0.25">
      <c r="A303" s="4">
        <v>300</v>
      </c>
      <c r="B303" s="4" t="s">
        <v>229</v>
      </c>
      <c r="C303" s="4">
        <v>0</v>
      </c>
      <c r="D303" s="4">
        <v>0</v>
      </c>
      <c r="E303" s="4">
        <v>0</v>
      </c>
      <c r="F303" s="4" t="s">
        <v>230</v>
      </c>
    </row>
    <row r="304" spans="1:6" x14ac:dyDescent="0.25">
      <c r="A304" s="4">
        <v>301</v>
      </c>
      <c r="B304" s="4" t="s">
        <v>229</v>
      </c>
      <c r="C304" s="4">
        <v>0</v>
      </c>
      <c r="D304" s="4">
        <v>0</v>
      </c>
      <c r="E304" s="4">
        <v>0</v>
      </c>
      <c r="F304" s="4" t="s">
        <v>230</v>
      </c>
    </row>
    <row r="305" spans="1:6" x14ac:dyDescent="0.25">
      <c r="A305" s="4">
        <v>302</v>
      </c>
      <c r="B305" s="4" t="s">
        <v>229</v>
      </c>
      <c r="C305" s="4">
        <v>0</v>
      </c>
      <c r="D305" s="4">
        <v>0</v>
      </c>
      <c r="E305" s="4">
        <v>0</v>
      </c>
      <c r="F305" s="4" t="s">
        <v>230</v>
      </c>
    </row>
    <row r="306" spans="1:6" x14ac:dyDescent="0.25">
      <c r="A306" s="4">
        <v>303</v>
      </c>
      <c r="B306" s="4" t="s">
        <v>229</v>
      </c>
      <c r="C306" s="4">
        <v>0</v>
      </c>
      <c r="D306" s="4">
        <v>0</v>
      </c>
      <c r="E306" s="4">
        <v>0</v>
      </c>
      <c r="F306" s="4" t="s">
        <v>230</v>
      </c>
    </row>
    <row r="307" spans="1:6" x14ac:dyDescent="0.25">
      <c r="A307" s="4">
        <v>304</v>
      </c>
      <c r="B307" s="4" t="s">
        <v>229</v>
      </c>
      <c r="C307" s="4">
        <v>0</v>
      </c>
      <c r="D307" s="4">
        <v>0</v>
      </c>
      <c r="E307" s="4">
        <v>0</v>
      </c>
      <c r="F307" s="4" t="s">
        <v>230</v>
      </c>
    </row>
    <row r="308" spans="1:6" x14ac:dyDescent="0.25">
      <c r="A308" s="4">
        <v>305</v>
      </c>
      <c r="B308" s="4" t="s">
        <v>229</v>
      </c>
      <c r="C308" s="4">
        <v>0</v>
      </c>
      <c r="D308" s="4">
        <v>0</v>
      </c>
      <c r="E308" s="4">
        <v>0</v>
      </c>
      <c r="F308" s="4" t="s">
        <v>230</v>
      </c>
    </row>
    <row r="309" spans="1:6" x14ac:dyDescent="0.25">
      <c r="A309" s="4">
        <v>306</v>
      </c>
      <c r="B309" s="4" t="s">
        <v>229</v>
      </c>
      <c r="C309" s="4">
        <v>0</v>
      </c>
      <c r="D309" s="4">
        <v>0</v>
      </c>
      <c r="E309" s="4">
        <v>0</v>
      </c>
      <c r="F309" s="4" t="s">
        <v>230</v>
      </c>
    </row>
    <row r="310" spans="1:6" x14ac:dyDescent="0.25">
      <c r="A310" s="4">
        <v>307</v>
      </c>
      <c r="B310" s="4" t="s">
        <v>229</v>
      </c>
      <c r="C310" s="4">
        <v>0</v>
      </c>
      <c r="D310" s="4">
        <v>0</v>
      </c>
      <c r="E310" s="4">
        <v>0</v>
      </c>
      <c r="F310" s="4" t="s">
        <v>230</v>
      </c>
    </row>
    <row r="311" spans="1:6" x14ac:dyDescent="0.25">
      <c r="A311" s="4">
        <v>308</v>
      </c>
      <c r="B311" s="4" t="s">
        <v>229</v>
      </c>
      <c r="C311" s="4">
        <v>0</v>
      </c>
      <c r="D311" s="4">
        <v>0</v>
      </c>
      <c r="E311" s="4">
        <v>0</v>
      </c>
      <c r="F311" s="4" t="s">
        <v>230</v>
      </c>
    </row>
    <row r="312" spans="1:6" x14ac:dyDescent="0.25">
      <c r="A312" s="4">
        <v>309</v>
      </c>
      <c r="B312" s="4" t="s">
        <v>229</v>
      </c>
      <c r="C312" s="4">
        <v>0</v>
      </c>
      <c r="D312" s="4">
        <v>0</v>
      </c>
      <c r="E312" s="4">
        <v>0</v>
      </c>
      <c r="F312" s="4" t="s">
        <v>230</v>
      </c>
    </row>
    <row r="313" spans="1:6" x14ac:dyDescent="0.25">
      <c r="A313" s="4">
        <v>310</v>
      </c>
      <c r="B313" s="4" t="s">
        <v>229</v>
      </c>
      <c r="C313" s="4">
        <v>0</v>
      </c>
      <c r="D313" s="4">
        <v>0</v>
      </c>
      <c r="E313" s="4">
        <v>0</v>
      </c>
      <c r="F313" s="4" t="s">
        <v>230</v>
      </c>
    </row>
    <row r="314" spans="1:6" x14ac:dyDescent="0.25">
      <c r="A314" s="4">
        <v>311</v>
      </c>
      <c r="B314" s="4" t="s">
        <v>229</v>
      </c>
      <c r="C314" s="4">
        <v>0</v>
      </c>
      <c r="D314" s="4">
        <v>0</v>
      </c>
      <c r="E314" s="4">
        <v>0</v>
      </c>
      <c r="F314" s="4" t="s">
        <v>230</v>
      </c>
    </row>
    <row r="315" spans="1:6" x14ac:dyDescent="0.25">
      <c r="A315" s="4">
        <v>312</v>
      </c>
      <c r="B315" s="4" t="s">
        <v>229</v>
      </c>
      <c r="C315" s="4">
        <v>0</v>
      </c>
      <c r="D315" s="4">
        <v>0</v>
      </c>
      <c r="E315" s="4">
        <v>0</v>
      </c>
      <c r="F315" s="4" t="s">
        <v>230</v>
      </c>
    </row>
    <row r="316" spans="1:6" x14ac:dyDescent="0.25">
      <c r="A316" s="4">
        <v>313</v>
      </c>
      <c r="B316" s="4" t="s">
        <v>229</v>
      </c>
      <c r="C316" s="4">
        <v>0</v>
      </c>
      <c r="D316" s="4">
        <v>0</v>
      </c>
      <c r="E316" s="4">
        <v>0</v>
      </c>
      <c r="F316" s="4" t="s">
        <v>230</v>
      </c>
    </row>
    <row r="317" spans="1:6" x14ac:dyDescent="0.25">
      <c r="A317" s="4">
        <v>314</v>
      </c>
      <c r="B317" s="4" t="s">
        <v>229</v>
      </c>
      <c r="C317" s="4">
        <v>0</v>
      </c>
      <c r="D317" s="4">
        <v>0</v>
      </c>
      <c r="E317" s="4">
        <v>0</v>
      </c>
      <c r="F317" s="4" t="s">
        <v>230</v>
      </c>
    </row>
    <row r="318" spans="1:6" x14ac:dyDescent="0.25">
      <c r="A318" s="4">
        <v>315</v>
      </c>
      <c r="B318" s="4" t="s">
        <v>229</v>
      </c>
      <c r="C318" s="4">
        <v>0</v>
      </c>
      <c r="D318" s="4">
        <v>0</v>
      </c>
      <c r="E318" s="4">
        <v>0</v>
      </c>
      <c r="F318" s="4" t="s">
        <v>230</v>
      </c>
    </row>
    <row r="319" spans="1:6" x14ac:dyDescent="0.25">
      <c r="A319" s="4">
        <v>316</v>
      </c>
      <c r="B319" s="4" t="s">
        <v>229</v>
      </c>
      <c r="C319" s="4">
        <v>0</v>
      </c>
      <c r="D319" s="4">
        <v>0</v>
      </c>
      <c r="E319" s="4">
        <v>0</v>
      </c>
      <c r="F319" s="4" t="s">
        <v>230</v>
      </c>
    </row>
    <row r="320" spans="1:6" x14ac:dyDescent="0.25">
      <c r="A320" s="4">
        <v>317</v>
      </c>
      <c r="B320" s="4" t="s">
        <v>229</v>
      </c>
      <c r="C320" s="4">
        <v>0</v>
      </c>
      <c r="D320" s="4">
        <v>0</v>
      </c>
      <c r="E320" s="4">
        <v>0</v>
      </c>
      <c r="F320" s="4" t="s">
        <v>230</v>
      </c>
    </row>
    <row r="321" spans="1:6" x14ac:dyDescent="0.25">
      <c r="A321" s="4">
        <v>318</v>
      </c>
      <c r="B321" s="4" t="s">
        <v>229</v>
      </c>
      <c r="C321" s="4">
        <v>0</v>
      </c>
      <c r="D321" s="4">
        <v>0</v>
      </c>
      <c r="E321" s="4">
        <v>0</v>
      </c>
      <c r="F321" s="4" t="s">
        <v>230</v>
      </c>
    </row>
    <row r="322" spans="1:6" x14ac:dyDescent="0.25">
      <c r="A322" s="4">
        <v>319</v>
      </c>
      <c r="B322" s="4" t="s">
        <v>229</v>
      </c>
      <c r="C322" s="4">
        <v>0</v>
      </c>
      <c r="D322" s="4">
        <v>0</v>
      </c>
      <c r="E322" s="4">
        <v>0</v>
      </c>
      <c r="F322" s="4" t="s">
        <v>230</v>
      </c>
    </row>
    <row r="323" spans="1:6" x14ac:dyDescent="0.25">
      <c r="A323" s="4">
        <v>320</v>
      </c>
      <c r="B323" s="4" t="s">
        <v>229</v>
      </c>
      <c r="C323" s="4">
        <v>0</v>
      </c>
      <c r="D323" s="4">
        <v>0</v>
      </c>
      <c r="E323" s="4">
        <v>0</v>
      </c>
      <c r="F323" s="4" t="s">
        <v>230</v>
      </c>
    </row>
    <row r="324" spans="1:6" x14ac:dyDescent="0.25">
      <c r="A324" s="4">
        <v>321</v>
      </c>
      <c r="B324" s="4" t="s">
        <v>229</v>
      </c>
      <c r="C324" s="4">
        <v>0</v>
      </c>
      <c r="D324" s="4">
        <v>0</v>
      </c>
      <c r="E324" s="4">
        <v>0</v>
      </c>
      <c r="F324" s="4" t="s">
        <v>230</v>
      </c>
    </row>
    <row r="325" spans="1:6" x14ac:dyDescent="0.25">
      <c r="A325" s="4">
        <v>322</v>
      </c>
      <c r="B325" s="4" t="s">
        <v>229</v>
      </c>
      <c r="C325" s="4">
        <v>0</v>
      </c>
      <c r="D325" s="4">
        <v>0</v>
      </c>
      <c r="E325" s="4">
        <v>0</v>
      </c>
      <c r="F325" s="4" t="s">
        <v>230</v>
      </c>
    </row>
    <row r="326" spans="1:6" x14ac:dyDescent="0.25">
      <c r="A326" s="4">
        <v>323</v>
      </c>
      <c r="B326" s="4" t="s">
        <v>229</v>
      </c>
      <c r="C326" s="4">
        <v>0</v>
      </c>
      <c r="D326" s="4">
        <v>0</v>
      </c>
      <c r="E326" s="4">
        <v>0</v>
      </c>
      <c r="F326" s="4" t="s">
        <v>230</v>
      </c>
    </row>
    <row r="327" spans="1:6" x14ac:dyDescent="0.25">
      <c r="A327" s="4">
        <v>324</v>
      </c>
      <c r="B327" s="4" t="s">
        <v>229</v>
      </c>
      <c r="C327" s="4">
        <v>0</v>
      </c>
      <c r="D327" s="4">
        <v>0</v>
      </c>
      <c r="E327" s="4">
        <v>0</v>
      </c>
      <c r="F327" s="4" t="s">
        <v>230</v>
      </c>
    </row>
    <row r="328" spans="1:6" x14ac:dyDescent="0.25">
      <c r="A328" s="4">
        <v>325</v>
      </c>
      <c r="B328" s="4" t="s">
        <v>229</v>
      </c>
      <c r="C328" s="4">
        <v>0</v>
      </c>
      <c r="D328" s="4">
        <v>0</v>
      </c>
      <c r="E328" s="4">
        <v>0</v>
      </c>
      <c r="F328" s="4" t="s">
        <v>230</v>
      </c>
    </row>
    <row r="329" spans="1:6" x14ac:dyDescent="0.25">
      <c r="A329" s="4">
        <v>326</v>
      </c>
      <c r="B329" s="4" t="s">
        <v>229</v>
      </c>
      <c r="C329" s="4">
        <v>0</v>
      </c>
      <c r="D329" s="4">
        <v>0</v>
      </c>
      <c r="E329" s="4">
        <v>0</v>
      </c>
      <c r="F329" s="4" t="s">
        <v>230</v>
      </c>
    </row>
    <row r="330" spans="1:6" x14ac:dyDescent="0.25">
      <c r="A330" s="4">
        <v>327</v>
      </c>
      <c r="B330" s="4" t="s">
        <v>229</v>
      </c>
      <c r="C330" s="4">
        <v>0</v>
      </c>
      <c r="D330" s="4">
        <v>0</v>
      </c>
      <c r="E330" s="4">
        <v>0</v>
      </c>
      <c r="F330" s="4" t="s">
        <v>230</v>
      </c>
    </row>
    <row r="331" spans="1:6" x14ac:dyDescent="0.25">
      <c r="A331" s="4">
        <v>328</v>
      </c>
      <c r="B331" s="4" t="s">
        <v>229</v>
      </c>
      <c r="C331" s="4">
        <v>0</v>
      </c>
      <c r="D331" s="4">
        <v>0</v>
      </c>
      <c r="E331" s="4">
        <v>0</v>
      </c>
      <c r="F331" s="4" t="s">
        <v>230</v>
      </c>
    </row>
    <row r="332" spans="1:6" x14ac:dyDescent="0.25">
      <c r="A332" s="4">
        <v>329</v>
      </c>
      <c r="B332" s="4" t="s">
        <v>229</v>
      </c>
      <c r="C332" s="4">
        <v>0</v>
      </c>
      <c r="D332" s="4">
        <v>0</v>
      </c>
      <c r="E332" s="4">
        <v>0</v>
      </c>
      <c r="F332" s="4" t="s">
        <v>230</v>
      </c>
    </row>
    <row r="333" spans="1:6" x14ac:dyDescent="0.25">
      <c r="A333" s="4">
        <v>330</v>
      </c>
      <c r="B333" s="4" t="s">
        <v>229</v>
      </c>
      <c r="C333" s="4">
        <v>0</v>
      </c>
      <c r="D333" s="4">
        <v>0</v>
      </c>
      <c r="E333" s="4">
        <v>0</v>
      </c>
      <c r="F333" s="4" t="s">
        <v>230</v>
      </c>
    </row>
    <row r="334" spans="1:6" x14ac:dyDescent="0.25">
      <c r="A334" s="4">
        <v>331</v>
      </c>
      <c r="B334" s="4" t="s">
        <v>229</v>
      </c>
      <c r="C334" s="4">
        <v>0</v>
      </c>
      <c r="D334" s="4">
        <v>0</v>
      </c>
      <c r="E334" s="4">
        <v>0</v>
      </c>
      <c r="F334" s="4" t="s">
        <v>230</v>
      </c>
    </row>
    <row r="335" spans="1:6" x14ac:dyDescent="0.25">
      <c r="A335" s="4">
        <v>332</v>
      </c>
      <c r="B335" s="4" t="s">
        <v>229</v>
      </c>
      <c r="C335" s="4">
        <v>0</v>
      </c>
      <c r="D335" s="4">
        <v>0</v>
      </c>
      <c r="E335" s="4">
        <v>0</v>
      </c>
      <c r="F335" s="4" t="s">
        <v>230</v>
      </c>
    </row>
    <row r="336" spans="1:6" x14ac:dyDescent="0.25">
      <c r="A336" s="4">
        <v>333</v>
      </c>
      <c r="B336" s="4" t="s">
        <v>229</v>
      </c>
      <c r="C336" s="4">
        <v>0</v>
      </c>
      <c r="D336" s="4">
        <v>0</v>
      </c>
      <c r="E336" s="4">
        <v>0</v>
      </c>
      <c r="F336" s="4" t="s">
        <v>230</v>
      </c>
    </row>
    <row r="337" spans="1:6" x14ac:dyDescent="0.25">
      <c r="A337" s="4">
        <v>334</v>
      </c>
      <c r="B337" s="4" t="s">
        <v>229</v>
      </c>
      <c r="C337" s="4">
        <v>0</v>
      </c>
      <c r="D337" s="4">
        <v>0</v>
      </c>
      <c r="E337" s="4">
        <v>0</v>
      </c>
      <c r="F337" s="4" t="s">
        <v>230</v>
      </c>
    </row>
    <row r="338" spans="1:6" x14ac:dyDescent="0.25">
      <c r="A338" s="4">
        <v>335</v>
      </c>
      <c r="B338" s="4" t="s">
        <v>229</v>
      </c>
      <c r="C338" s="4">
        <v>0</v>
      </c>
      <c r="D338" s="4">
        <v>0</v>
      </c>
      <c r="E338" s="4">
        <v>0</v>
      </c>
      <c r="F338" s="4" t="s">
        <v>230</v>
      </c>
    </row>
    <row r="339" spans="1:6" x14ac:dyDescent="0.25">
      <c r="A339" s="4">
        <v>336</v>
      </c>
      <c r="B339" s="4" t="s">
        <v>229</v>
      </c>
      <c r="C339" s="4">
        <v>0</v>
      </c>
      <c r="D339" s="4">
        <v>0</v>
      </c>
      <c r="E339" s="4">
        <v>0</v>
      </c>
      <c r="F339" s="4" t="s">
        <v>230</v>
      </c>
    </row>
    <row r="340" spans="1:6" x14ac:dyDescent="0.25">
      <c r="A340" s="4">
        <v>337</v>
      </c>
      <c r="B340" s="4" t="s">
        <v>229</v>
      </c>
      <c r="C340" s="4">
        <v>0</v>
      </c>
      <c r="D340" s="4">
        <v>0</v>
      </c>
      <c r="E340" s="4">
        <v>0</v>
      </c>
      <c r="F340" s="4" t="s">
        <v>230</v>
      </c>
    </row>
    <row r="341" spans="1:6" x14ac:dyDescent="0.25">
      <c r="A341" s="4">
        <v>338</v>
      </c>
      <c r="B341" s="4" t="s">
        <v>229</v>
      </c>
      <c r="C341" s="4">
        <v>0</v>
      </c>
      <c r="D341" s="4">
        <v>0</v>
      </c>
      <c r="E341" s="4">
        <v>0</v>
      </c>
      <c r="F341" s="4" t="s">
        <v>230</v>
      </c>
    </row>
    <row r="342" spans="1:6" x14ac:dyDescent="0.25">
      <c r="A342" s="4">
        <v>339</v>
      </c>
      <c r="B342" s="4" t="s">
        <v>229</v>
      </c>
      <c r="C342" s="4">
        <v>0</v>
      </c>
      <c r="D342" s="4">
        <v>0</v>
      </c>
      <c r="E342" s="4">
        <v>0</v>
      </c>
      <c r="F342" s="4" t="s">
        <v>230</v>
      </c>
    </row>
    <row r="343" spans="1:6" x14ac:dyDescent="0.25">
      <c r="A343" s="4">
        <v>340</v>
      </c>
      <c r="B343" s="4" t="s">
        <v>229</v>
      </c>
      <c r="C343" s="4">
        <v>0</v>
      </c>
      <c r="D343" s="4">
        <v>0</v>
      </c>
      <c r="E343" s="4">
        <v>0</v>
      </c>
      <c r="F343" s="4" t="s">
        <v>230</v>
      </c>
    </row>
    <row r="344" spans="1:6" x14ac:dyDescent="0.25">
      <c r="A344" s="4">
        <v>341</v>
      </c>
      <c r="B344" s="4" t="s">
        <v>229</v>
      </c>
      <c r="C344" s="4">
        <v>0</v>
      </c>
      <c r="D344" s="4">
        <v>0</v>
      </c>
      <c r="E344" s="4">
        <v>0</v>
      </c>
      <c r="F344" s="4" t="s">
        <v>230</v>
      </c>
    </row>
    <row r="345" spans="1:6" x14ac:dyDescent="0.25">
      <c r="A345" s="4">
        <v>342</v>
      </c>
      <c r="B345" s="4" t="s">
        <v>229</v>
      </c>
      <c r="C345" s="4">
        <v>0</v>
      </c>
      <c r="D345" s="4">
        <v>0</v>
      </c>
      <c r="E345" s="4">
        <v>0</v>
      </c>
      <c r="F345" s="4" t="s">
        <v>230</v>
      </c>
    </row>
    <row r="346" spans="1:6" x14ac:dyDescent="0.25">
      <c r="A346" s="4">
        <v>343</v>
      </c>
      <c r="B346" s="4" t="s">
        <v>229</v>
      </c>
      <c r="C346" s="4">
        <v>0</v>
      </c>
      <c r="D346" s="4">
        <v>0</v>
      </c>
      <c r="E346" s="4">
        <v>0</v>
      </c>
      <c r="F346" s="4" t="s">
        <v>230</v>
      </c>
    </row>
    <row r="347" spans="1:6" x14ac:dyDescent="0.25">
      <c r="A347" s="4">
        <v>344</v>
      </c>
      <c r="B347" s="4" t="s">
        <v>229</v>
      </c>
      <c r="C347" s="4">
        <v>0</v>
      </c>
      <c r="D347" s="4">
        <v>0</v>
      </c>
      <c r="E347" s="4">
        <v>0</v>
      </c>
      <c r="F347" s="4" t="s">
        <v>230</v>
      </c>
    </row>
    <row r="348" spans="1:6" x14ac:dyDescent="0.25">
      <c r="A348" s="4">
        <v>345</v>
      </c>
      <c r="B348" s="4" t="s">
        <v>229</v>
      </c>
      <c r="C348" s="4">
        <v>0</v>
      </c>
      <c r="D348" s="4">
        <v>0</v>
      </c>
      <c r="E348" s="4">
        <v>0</v>
      </c>
      <c r="F348" s="4" t="s">
        <v>230</v>
      </c>
    </row>
    <row r="349" spans="1:6" x14ac:dyDescent="0.25">
      <c r="A349" s="4">
        <v>346</v>
      </c>
      <c r="B349" s="4" t="s">
        <v>229</v>
      </c>
      <c r="C349" s="4">
        <v>0</v>
      </c>
      <c r="D349" s="4">
        <v>0</v>
      </c>
      <c r="E349" s="4">
        <v>0</v>
      </c>
      <c r="F349" s="4" t="s">
        <v>230</v>
      </c>
    </row>
    <row r="350" spans="1:6" x14ac:dyDescent="0.25">
      <c r="A350" s="4">
        <v>347</v>
      </c>
      <c r="B350" s="4" t="s">
        <v>229</v>
      </c>
      <c r="C350" s="4">
        <v>0</v>
      </c>
      <c r="D350" s="4">
        <v>0</v>
      </c>
      <c r="E350" s="4">
        <v>0</v>
      </c>
      <c r="F350" s="4" t="s">
        <v>230</v>
      </c>
    </row>
    <row r="351" spans="1:6" x14ac:dyDescent="0.25">
      <c r="A351" s="4">
        <v>348</v>
      </c>
      <c r="B351" s="4" t="s">
        <v>229</v>
      </c>
      <c r="C351" s="4">
        <v>0</v>
      </c>
      <c r="D351" s="4">
        <v>0</v>
      </c>
      <c r="E351" s="4">
        <v>0</v>
      </c>
      <c r="F351" s="4" t="s">
        <v>230</v>
      </c>
    </row>
    <row r="352" spans="1:6" x14ac:dyDescent="0.25">
      <c r="A352" s="4">
        <v>349</v>
      </c>
      <c r="B352" s="4" t="s">
        <v>229</v>
      </c>
      <c r="C352" s="4">
        <v>0</v>
      </c>
      <c r="D352" s="4">
        <v>0</v>
      </c>
      <c r="E352" s="4">
        <v>0</v>
      </c>
      <c r="F352" s="4" t="s">
        <v>230</v>
      </c>
    </row>
    <row r="353" spans="1:6" x14ac:dyDescent="0.25">
      <c r="A353" s="4">
        <v>350</v>
      </c>
      <c r="B353" s="4" t="s">
        <v>229</v>
      </c>
      <c r="C353" s="4">
        <v>0</v>
      </c>
      <c r="D353" s="4">
        <v>0</v>
      </c>
      <c r="E353" s="4">
        <v>0</v>
      </c>
      <c r="F353" s="4" t="s">
        <v>230</v>
      </c>
    </row>
    <row r="354" spans="1:6" x14ac:dyDescent="0.25">
      <c r="A354" s="4">
        <v>351</v>
      </c>
      <c r="B354" s="4" t="s">
        <v>229</v>
      </c>
      <c r="C354" s="4">
        <v>0</v>
      </c>
      <c r="D354" s="4">
        <v>0</v>
      </c>
      <c r="E354" s="4">
        <v>0</v>
      </c>
      <c r="F354" s="4" t="s">
        <v>230</v>
      </c>
    </row>
    <row r="355" spans="1:6" x14ac:dyDescent="0.25">
      <c r="A355" s="4">
        <v>352</v>
      </c>
      <c r="B355" s="4" t="s">
        <v>229</v>
      </c>
      <c r="C355" s="4">
        <v>0</v>
      </c>
      <c r="D355" s="4">
        <v>0</v>
      </c>
      <c r="E355" s="4">
        <v>0</v>
      </c>
      <c r="F355" s="4" t="s">
        <v>230</v>
      </c>
    </row>
    <row r="356" spans="1:6" x14ac:dyDescent="0.25">
      <c r="A356" s="4">
        <v>353</v>
      </c>
      <c r="B356" s="4" t="s">
        <v>229</v>
      </c>
      <c r="C356" s="4">
        <v>0</v>
      </c>
      <c r="D356" s="4">
        <v>0</v>
      </c>
      <c r="E356" s="4">
        <v>0</v>
      </c>
      <c r="F356" s="4" t="s">
        <v>230</v>
      </c>
    </row>
    <row r="357" spans="1:6" x14ac:dyDescent="0.25">
      <c r="A357" s="4">
        <v>354</v>
      </c>
      <c r="B357" s="4" t="s">
        <v>229</v>
      </c>
      <c r="C357" s="4">
        <v>0</v>
      </c>
      <c r="D357" s="4">
        <v>0</v>
      </c>
      <c r="E357" s="4">
        <v>0</v>
      </c>
      <c r="F357" s="4" t="s">
        <v>230</v>
      </c>
    </row>
    <row r="358" spans="1:6" x14ac:dyDescent="0.25">
      <c r="A358" s="4">
        <v>355</v>
      </c>
      <c r="B358" s="4" t="s">
        <v>229</v>
      </c>
      <c r="C358" s="4">
        <v>0</v>
      </c>
      <c r="D358" s="4">
        <v>0</v>
      </c>
      <c r="E358" s="4">
        <v>0</v>
      </c>
      <c r="F358" s="4" t="s">
        <v>230</v>
      </c>
    </row>
    <row r="359" spans="1:6" x14ac:dyDescent="0.25">
      <c r="A359" s="4">
        <v>356</v>
      </c>
      <c r="B359" s="4" t="s">
        <v>229</v>
      </c>
      <c r="C359" s="4">
        <v>0</v>
      </c>
      <c r="D359" s="4">
        <v>0</v>
      </c>
      <c r="E359" s="4">
        <v>0</v>
      </c>
      <c r="F359" s="4" t="s">
        <v>230</v>
      </c>
    </row>
    <row r="360" spans="1:6" x14ac:dyDescent="0.25">
      <c r="A360" s="4">
        <v>357</v>
      </c>
      <c r="B360" s="4" t="s">
        <v>229</v>
      </c>
      <c r="C360" s="4">
        <v>0</v>
      </c>
      <c r="D360" s="4">
        <v>0</v>
      </c>
      <c r="E360" s="4">
        <v>0</v>
      </c>
      <c r="F360" s="4" t="s">
        <v>230</v>
      </c>
    </row>
    <row r="361" spans="1:6" x14ac:dyDescent="0.25">
      <c r="A361" s="4">
        <v>358</v>
      </c>
      <c r="B361" s="4" t="s">
        <v>229</v>
      </c>
      <c r="C361" s="4">
        <v>0</v>
      </c>
      <c r="D361" s="4">
        <v>0</v>
      </c>
      <c r="E361" s="4">
        <v>0</v>
      </c>
      <c r="F361" s="4" t="s">
        <v>230</v>
      </c>
    </row>
    <row r="362" spans="1:6" x14ac:dyDescent="0.25">
      <c r="A362" s="4">
        <v>359</v>
      </c>
      <c r="B362" s="4" t="s">
        <v>229</v>
      </c>
      <c r="C362" s="4">
        <v>0</v>
      </c>
      <c r="D362" s="4">
        <v>0</v>
      </c>
      <c r="E362" s="4">
        <v>0</v>
      </c>
      <c r="F362" s="4" t="s">
        <v>230</v>
      </c>
    </row>
    <row r="363" spans="1:6" x14ac:dyDescent="0.25">
      <c r="A363" s="7">
        <v>360</v>
      </c>
      <c r="B363" s="4" t="s">
        <v>229</v>
      </c>
      <c r="C363" s="4">
        <v>0</v>
      </c>
      <c r="D363" s="4">
        <v>0</v>
      </c>
      <c r="E363" s="4">
        <v>0</v>
      </c>
      <c r="F363" s="4" t="s">
        <v>230</v>
      </c>
    </row>
    <row r="364" spans="1:6" x14ac:dyDescent="0.25">
      <c r="A364" s="7">
        <v>361</v>
      </c>
      <c r="B364" s="4" t="s">
        <v>229</v>
      </c>
      <c r="C364" s="4">
        <v>0</v>
      </c>
      <c r="D364" s="4">
        <v>0</v>
      </c>
      <c r="E364" s="4">
        <v>0</v>
      </c>
      <c r="F364" s="4" t="s">
        <v>230</v>
      </c>
    </row>
    <row r="365" spans="1:6" x14ac:dyDescent="0.25">
      <c r="A365" s="7">
        <v>362</v>
      </c>
      <c r="B365" s="4" t="s">
        <v>229</v>
      </c>
      <c r="C365" s="4">
        <v>0</v>
      </c>
      <c r="D365" s="4">
        <v>0</v>
      </c>
      <c r="E365" s="4">
        <v>0</v>
      </c>
      <c r="F365" s="4" t="s">
        <v>230</v>
      </c>
    </row>
    <row r="366" spans="1:6" x14ac:dyDescent="0.25">
      <c r="A366" s="7">
        <v>363</v>
      </c>
      <c r="B366" s="4" t="s">
        <v>229</v>
      </c>
      <c r="C366" s="4">
        <v>0</v>
      </c>
      <c r="D366" s="4">
        <v>0</v>
      </c>
      <c r="E366" s="4">
        <v>0</v>
      </c>
      <c r="F366" s="4" t="s">
        <v>230</v>
      </c>
    </row>
    <row r="367" spans="1:6" x14ac:dyDescent="0.25">
      <c r="A367" s="7">
        <v>364</v>
      </c>
      <c r="B367" s="4" t="s">
        <v>229</v>
      </c>
      <c r="C367" s="4">
        <v>0</v>
      </c>
      <c r="D367" s="4">
        <v>0</v>
      </c>
      <c r="E367" s="4">
        <v>0</v>
      </c>
      <c r="F367" s="4" t="s">
        <v>230</v>
      </c>
    </row>
    <row r="368" spans="1:6" x14ac:dyDescent="0.25">
      <c r="A368" s="7">
        <v>365</v>
      </c>
      <c r="B368" s="4" t="s">
        <v>229</v>
      </c>
      <c r="C368" s="4">
        <v>0</v>
      </c>
      <c r="D368" s="4">
        <v>0</v>
      </c>
      <c r="E368" s="4">
        <v>0</v>
      </c>
      <c r="F368" s="4" t="s">
        <v>230</v>
      </c>
    </row>
    <row r="369" spans="1:6" x14ac:dyDescent="0.25">
      <c r="A369" s="7">
        <v>366</v>
      </c>
      <c r="B369" s="4" t="s">
        <v>229</v>
      </c>
      <c r="C369" s="4">
        <v>0</v>
      </c>
      <c r="D369" s="4">
        <v>0</v>
      </c>
      <c r="E369" s="4">
        <v>0</v>
      </c>
      <c r="F369" s="4" t="s">
        <v>230</v>
      </c>
    </row>
    <row r="370" spans="1:6" x14ac:dyDescent="0.25">
      <c r="A370" s="7">
        <v>367</v>
      </c>
      <c r="B370" s="4" t="s">
        <v>229</v>
      </c>
      <c r="C370" s="4">
        <v>0</v>
      </c>
      <c r="D370" s="4">
        <v>0</v>
      </c>
      <c r="E370" s="4">
        <v>0</v>
      </c>
      <c r="F370" s="4" t="s">
        <v>230</v>
      </c>
    </row>
    <row r="371" spans="1:6" x14ac:dyDescent="0.25">
      <c r="A371" s="7">
        <v>368</v>
      </c>
      <c r="B371" s="4" t="s">
        <v>229</v>
      </c>
      <c r="C371" s="4">
        <v>0</v>
      </c>
      <c r="D371" s="4">
        <v>0</v>
      </c>
      <c r="E371" s="4">
        <v>0</v>
      </c>
      <c r="F371" s="4" t="s">
        <v>230</v>
      </c>
    </row>
    <row r="372" spans="1:6" x14ac:dyDescent="0.25">
      <c r="A372" s="7">
        <v>369</v>
      </c>
      <c r="B372" s="4" t="s">
        <v>229</v>
      </c>
      <c r="C372" s="4">
        <v>0</v>
      </c>
      <c r="D372" s="4">
        <v>0</v>
      </c>
      <c r="E372" s="4">
        <v>0</v>
      </c>
      <c r="F372" s="4" t="s">
        <v>230</v>
      </c>
    </row>
    <row r="373" spans="1:6" x14ac:dyDescent="0.25">
      <c r="A373" s="7">
        <v>370</v>
      </c>
      <c r="B373" s="4" t="s">
        <v>229</v>
      </c>
      <c r="C373" s="4">
        <v>0</v>
      </c>
      <c r="D373" s="4">
        <v>0</v>
      </c>
      <c r="E373" s="4">
        <v>0</v>
      </c>
      <c r="F373" s="4" t="s">
        <v>230</v>
      </c>
    </row>
    <row r="374" spans="1:6" x14ac:dyDescent="0.25">
      <c r="A374" s="7">
        <v>371</v>
      </c>
      <c r="B374" s="4" t="s">
        <v>229</v>
      </c>
      <c r="C374" s="4">
        <v>0</v>
      </c>
      <c r="D374" s="4">
        <v>0</v>
      </c>
      <c r="E374" s="4">
        <v>0</v>
      </c>
      <c r="F374" s="4" t="s">
        <v>230</v>
      </c>
    </row>
    <row r="375" spans="1:6" x14ac:dyDescent="0.25">
      <c r="A375" s="7">
        <v>372</v>
      </c>
      <c r="B375" s="4" t="s">
        <v>229</v>
      </c>
      <c r="C375" s="4">
        <v>0</v>
      </c>
      <c r="D375" s="4">
        <v>0</v>
      </c>
      <c r="E375" s="4">
        <v>0</v>
      </c>
      <c r="F375" s="4" t="s">
        <v>230</v>
      </c>
    </row>
    <row r="376" spans="1:6" x14ac:dyDescent="0.25">
      <c r="A376" s="7">
        <v>373</v>
      </c>
      <c r="B376" s="4" t="s">
        <v>229</v>
      </c>
      <c r="C376" s="4">
        <v>0</v>
      </c>
      <c r="D376" s="4">
        <v>0</v>
      </c>
      <c r="E376" s="4">
        <v>0</v>
      </c>
      <c r="F376" s="4" t="s">
        <v>230</v>
      </c>
    </row>
    <row r="377" spans="1:6" x14ac:dyDescent="0.25">
      <c r="A377" s="7">
        <v>374</v>
      </c>
      <c r="B377" s="4" t="s">
        <v>229</v>
      </c>
      <c r="C377" s="4">
        <v>0</v>
      </c>
      <c r="D377" s="4">
        <v>0</v>
      </c>
      <c r="E377" s="4">
        <v>0</v>
      </c>
      <c r="F377" s="4" t="s">
        <v>230</v>
      </c>
    </row>
    <row r="378" spans="1:6" x14ac:dyDescent="0.25">
      <c r="A378" s="7">
        <v>375</v>
      </c>
      <c r="B378" s="4" t="s">
        <v>229</v>
      </c>
      <c r="C378" s="4">
        <v>0</v>
      </c>
      <c r="D378" s="4">
        <v>0</v>
      </c>
      <c r="E378" s="4">
        <v>0</v>
      </c>
      <c r="F378" s="4" t="s">
        <v>230</v>
      </c>
    </row>
    <row r="379" spans="1:6" x14ac:dyDescent="0.25">
      <c r="A379" s="7">
        <v>376</v>
      </c>
      <c r="B379" s="4" t="s">
        <v>229</v>
      </c>
      <c r="C379" s="4">
        <v>0</v>
      </c>
      <c r="D379" s="4">
        <v>0</v>
      </c>
      <c r="E379" s="4">
        <v>0</v>
      </c>
      <c r="F379" s="4" t="s">
        <v>230</v>
      </c>
    </row>
    <row r="380" spans="1:6" x14ac:dyDescent="0.25">
      <c r="A380" s="7">
        <v>377</v>
      </c>
      <c r="B380" s="4" t="s">
        <v>229</v>
      </c>
      <c r="C380" s="4">
        <v>0</v>
      </c>
      <c r="D380" s="4">
        <v>0</v>
      </c>
      <c r="E380" s="4">
        <v>0</v>
      </c>
      <c r="F380" s="4" t="s">
        <v>230</v>
      </c>
    </row>
    <row r="381" spans="1:6" x14ac:dyDescent="0.25">
      <c r="A381" s="7">
        <v>378</v>
      </c>
      <c r="B381" s="4" t="s">
        <v>229</v>
      </c>
      <c r="C381" s="4">
        <v>0</v>
      </c>
      <c r="D381" s="4">
        <v>0</v>
      </c>
      <c r="E381" s="4">
        <v>0</v>
      </c>
      <c r="F381" s="4" t="s">
        <v>230</v>
      </c>
    </row>
    <row r="382" spans="1:6" x14ac:dyDescent="0.25">
      <c r="A382" s="7">
        <v>379</v>
      </c>
      <c r="B382" s="4" t="s">
        <v>229</v>
      </c>
      <c r="C382" s="4">
        <v>0</v>
      </c>
      <c r="D382" s="4">
        <v>0</v>
      </c>
      <c r="E382" s="4">
        <v>0</v>
      </c>
      <c r="F382" s="4" t="s">
        <v>230</v>
      </c>
    </row>
    <row r="383" spans="1:6" x14ac:dyDescent="0.25">
      <c r="A383" s="7">
        <v>380</v>
      </c>
      <c r="B383" s="4" t="s">
        <v>229</v>
      </c>
      <c r="C383" s="4">
        <v>0</v>
      </c>
      <c r="D383" s="4">
        <v>0</v>
      </c>
      <c r="E383" s="4">
        <v>0</v>
      </c>
      <c r="F383" s="4" t="s">
        <v>230</v>
      </c>
    </row>
    <row r="384" spans="1:6" x14ac:dyDescent="0.25">
      <c r="A384" s="7">
        <v>381</v>
      </c>
      <c r="B384" s="4" t="s">
        <v>229</v>
      </c>
      <c r="C384" s="4">
        <v>0</v>
      </c>
      <c r="D384" s="4">
        <v>0</v>
      </c>
      <c r="E384" s="4">
        <v>0</v>
      </c>
      <c r="F384" s="4" t="s">
        <v>230</v>
      </c>
    </row>
    <row r="385" spans="1:6" x14ac:dyDescent="0.25">
      <c r="A385" s="7">
        <v>382</v>
      </c>
      <c r="B385" s="4" t="s">
        <v>229</v>
      </c>
      <c r="C385" s="4">
        <v>0</v>
      </c>
      <c r="D385" s="4">
        <v>0</v>
      </c>
      <c r="E385" s="4">
        <v>0</v>
      </c>
      <c r="F385" s="4" t="s">
        <v>230</v>
      </c>
    </row>
    <row r="386" spans="1:6" x14ac:dyDescent="0.25">
      <c r="A386" s="7">
        <v>383</v>
      </c>
      <c r="B386" s="4" t="s">
        <v>229</v>
      </c>
      <c r="C386" s="4">
        <v>0</v>
      </c>
      <c r="D386" s="4">
        <v>0</v>
      </c>
      <c r="E386" s="4">
        <v>0</v>
      </c>
      <c r="F386" s="4" t="s">
        <v>230</v>
      </c>
    </row>
    <row r="387" spans="1:6" x14ac:dyDescent="0.25">
      <c r="A387" s="7">
        <v>384</v>
      </c>
      <c r="B387" s="4" t="s">
        <v>229</v>
      </c>
      <c r="C387" s="4">
        <v>0</v>
      </c>
      <c r="D387" s="4">
        <v>0</v>
      </c>
      <c r="E387" s="4">
        <v>0</v>
      </c>
      <c r="F387" s="4" t="s">
        <v>230</v>
      </c>
    </row>
    <row r="388" spans="1:6" x14ac:dyDescent="0.25">
      <c r="A388" s="7">
        <v>385</v>
      </c>
      <c r="B388" s="4" t="s">
        <v>229</v>
      </c>
      <c r="C388" s="4">
        <v>0</v>
      </c>
      <c r="D388" s="4">
        <v>0</v>
      </c>
      <c r="E388" s="4">
        <v>0</v>
      </c>
      <c r="F388" s="4" t="s">
        <v>230</v>
      </c>
    </row>
    <row r="389" spans="1:6" x14ac:dyDescent="0.25">
      <c r="A389" s="7">
        <v>386</v>
      </c>
      <c r="B389" s="4" t="s">
        <v>229</v>
      </c>
      <c r="C389" s="4">
        <v>0</v>
      </c>
      <c r="D389" s="4">
        <v>0</v>
      </c>
      <c r="E389" s="4">
        <v>0</v>
      </c>
      <c r="F389" s="4" t="s">
        <v>230</v>
      </c>
    </row>
    <row r="390" spans="1:6" x14ac:dyDescent="0.25">
      <c r="A390" s="7">
        <v>387</v>
      </c>
      <c r="B390" s="4" t="s">
        <v>229</v>
      </c>
      <c r="C390" s="4">
        <v>0</v>
      </c>
      <c r="D390" s="4">
        <v>0</v>
      </c>
      <c r="E390" s="4">
        <v>0</v>
      </c>
      <c r="F390" s="4" t="s">
        <v>230</v>
      </c>
    </row>
    <row r="391" spans="1:6" x14ac:dyDescent="0.25">
      <c r="A391" s="7">
        <v>388</v>
      </c>
      <c r="B391" s="4" t="s">
        <v>229</v>
      </c>
      <c r="C391" s="4">
        <v>0</v>
      </c>
      <c r="D391" s="4">
        <v>0</v>
      </c>
      <c r="E391" s="4">
        <v>0</v>
      </c>
      <c r="F391" s="4" t="s">
        <v>230</v>
      </c>
    </row>
    <row r="392" spans="1:6" x14ac:dyDescent="0.25">
      <c r="A392" s="7">
        <v>389</v>
      </c>
      <c r="B392" s="4" t="s">
        <v>229</v>
      </c>
      <c r="C392" s="4">
        <v>0</v>
      </c>
      <c r="D392" s="4">
        <v>0</v>
      </c>
      <c r="E392" s="4">
        <v>0</v>
      </c>
      <c r="F392" s="4" t="s">
        <v>230</v>
      </c>
    </row>
    <row r="393" spans="1:6" x14ac:dyDescent="0.25">
      <c r="A393" s="4">
        <v>390</v>
      </c>
      <c r="B393" s="4" t="s">
        <v>229</v>
      </c>
      <c r="C393" s="4">
        <v>0</v>
      </c>
      <c r="D393" s="4">
        <v>0</v>
      </c>
      <c r="E393" s="4">
        <v>0</v>
      </c>
      <c r="F393" s="4" t="s">
        <v>230</v>
      </c>
    </row>
    <row r="394" spans="1:6" x14ac:dyDescent="0.25">
      <c r="A394" s="4">
        <v>391</v>
      </c>
      <c r="B394" s="4" t="s">
        <v>229</v>
      </c>
      <c r="C394" s="4">
        <v>0</v>
      </c>
      <c r="D394" s="4">
        <v>0</v>
      </c>
      <c r="E394" s="4">
        <v>0</v>
      </c>
      <c r="F394" s="4" t="s">
        <v>230</v>
      </c>
    </row>
    <row r="395" spans="1:6" x14ac:dyDescent="0.25">
      <c r="A395" s="4">
        <v>392</v>
      </c>
      <c r="B395" s="4" t="s">
        <v>229</v>
      </c>
      <c r="C395" s="4">
        <v>0</v>
      </c>
      <c r="D395" s="4">
        <v>0</v>
      </c>
      <c r="E395" s="4">
        <v>0</v>
      </c>
      <c r="F395" s="4" t="s">
        <v>230</v>
      </c>
    </row>
    <row r="396" spans="1:6" x14ac:dyDescent="0.25">
      <c r="A396" s="4">
        <v>393</v>
      </c>
      <c r="B396" s="4" t="s">
        <v>229</v>
      </c>
      <c r="C396" s="4">
        <v>0</v>
      </c>
      <c r="D396" s="4">
        <v>0</v>
      </c>
      <c r="E396" s="4">
        <v>0</v>
      </c>
      <c r="F396" s="4" t="s">
        <v>230</v>
      </c>
    </row>
    <row r="397" spans="1:6" x14ac:dyDescent="0.25">
      <c r="A397" s="4">
        <v>394</v>
      </c>
      <c r="B397" s="4" t="s">
        <v>229</v>
      </c>
      <c r="C397" s="4">
        <v>0</v>
      </c>
      <c r="D397" s="4">
        <v>0</v>
      </c>
      <c r="E397" s="4">
        <v>0</v>
      </c>
      <c r="F397" s="4" t="s">
        <v>230</v>
      </c>
    </row>
    <row r="398" spans="1:6" x14ac:dyDescent="0.25">
      <c r="A398" s="4">
        <v>395</v>
      </c>
      <c r="B398" s="4" t="s">
        <v>229</v>
      </c>
      <c r="C398" s="4">
        <v>0</v>
      </c>
      <c r="D398" s="4">
        <v>0</v>
      </c>
      <c r="E398" s="4">
        <v>0</v>
      </c>
      <c r="F398" s="4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231</v>
      </c>
      <c r="C4" s="4" t="s">
        <v>230</v>
      </c>
    </row>
    <row r="5" spans="1:3" x14ac:dyDescent="0.25">
      <c r="A5" s="4">
        <v>2</v>
      </c>
      <c r="B5" s="4" t="s">
        <v>231</v>
      </c>
      <c r="C5" s="4" t="s">
        <v>230</v>
      </c>
    </row>
    <row r="6" spans="1:3" x14ac:dyDescent="0.25">
      <c r="A6" s="4">
        <v>3</v>
      </c>
      <c r="B6" s="4" t="s">
        <v>231</v>
      </c>
      <c r="C6" s="4" t="s">
        <v>230</v>
      </c>
    </row>
    <row r="7" spans="1:3" x14ac:dyDescent="0.25">
      <c r="A7" s="4">
        <v>4</v>
      </c>
      <c r="B7" s="4" t="s">
        <v>231</v>
      </c>
      <c r="C7" s="4" t="s">
        <v>230</v>
      </c>
    </row>
    <row r="8" spans="1:3" x14ac:dyDescent="0.25">
      <c r="A8" s="4">
        <v>5</v>
      </c>
      <c r="B8" s="4" t="s">
        <v>231</v>
      </c>
      <c r="C8" s="4" t="s">
        <v>230</v>
      </c>
    </row>
    <row r="9" spans="1:3" x14ac:dyDescent="0.25">
      <c r="A9" s="4">
        <v>6</v>
      </c>
      <c r="B9" s="4" t="s">
        <v>231</v>
      </c>
      <c r="C9" s="4" t="s">
        <v>230</v>
      </c>
    </row>
    <row r="10" spans="1:3" x14ac:dyDescent="0.25">
      <c r="A10" s="4">
        <v>7</v>
      </c>
      <c r="B10" s="4" t="s">
        <v>231</v>
      </c>
      <c r="C10" s="4" t="s">
        <v>230</v>
      </c>
    </row>
    <row r="11" spans="1:3" x14ac:dyDescent="0.25">
      <c r="A11" s="4">
        <v>8</v>
      </c>
      <c r="B11" s="4" t="s">
        <v>231</v>
      </c>
      <c r="C11" s="4" t="s">
        <v>230</v>
      </c>
    </row>
    <row r="12" spans="1:3" x14ac:dyDescent="0.25">
      <c r="A12" s="4">
        <v>9</v>
      </c>
      <c r="B12" s="4" t="s">
        <v>231</v>
      </c>
      <c r="C12" s="4" t="s">
        <v>230</v>
      </c>
    </row>
    <row r="13" spans="1:3" x14ac:dyDescent="0.25">
      <c r="A13" s="4">
        <v>10</v>
      </c>
      <c r="B13" s="4" t="s">
        <v>231</v>
      </c>
      <c r="C13" s="4" t="s">
        <v>230</v>
      </c>
    </row>
    <row r="14" spans="1:3" x14ac:dyDescent="0.25">
      <c r="A14" s="4">
        <v>11</v>
      </c>
      <c r="B14" s="4" t="s">
        <v>231</v>
      </c>
      <c r="C14" s="4" t="s">
        <v>230</v>
      </c>
    </row>
    <row r="15" spans="1:3" x14ac:dyDescent="0.25">
      <c r="A15" s="4">
        <v>12</v>
      </c>
      <c r="B15" s="4" t="s">
        <v>231</v>
      </c>
      <c r="C15" s="4" t="s">
        <v>230</v>
      </c>
    </row>
    <row r="16" spans="1:3" x14ac:dyDescent="0.25">
      <c r="A16" s="4">
        <v>13</v>
      </c>
      <c r="B16" s="4" t="s">
        <v>231</v>
      </c>
      <c r="C16" s="4" t="s">
        <v>230</v>
      </c>
    </row>
    <row r="17" spans="1:3" x14ac:dyDescent="0.25">
      <c r="A17" s="4">
        <v>14</v>
      </c>
      <c r="B17" s="4" t="s">
        <v>231</v>
      </c>
      <c r="C17" s="4" t="s">
        <v>230</v>
      </c>
    </row>
    <row r="18" spans="1:3" x14ac:dyDescent="0.25">
      <c r="A18" s="4">
        <v>15</v>
      </c>
      <c r="B18" s="4" t="s">
        <v>231</v>
      </c>
      <c r="C18" s="4" t="s">
        <v>230</v>
      </c>
    </row>
    <row r="19" spans="1:3" x14ac:dyDescent="0.25">
      <c r="A19" s="4">
        <v>16</v>
      </c>
      <c r="B19" s="4" t="s">
        <v>231</v>
      </c>
      <c r="C19" s="4" t="s">
        <v>230</v>
      </c>
    </row>
    <row r="20" spans="1:3" x14ac:dyDescent="0.25">
      <c r="A20" s="4">
        <v>17</v>
      </c>
      <c r="B20" s="4" t="s">
        <v>231</v>
      </c>
      <c r="C20" s="4" t="s">
        <v>230</v>
      </c>
    </row>
    <row r="21" spans="1:3" x14ac:dyDescent="0.25">
      <c r="A21" s="4">
        <v>18</v>
      </c>
      <c r="B21" s="4" t="s">
        <v>231</v>
      </c>
      <c r="C21" s="4" t="s">
        <v>230</v>
      </c>
    </row>
    <row r="22" spans="1:3" x14ac:dyDescent="0.25">
      <c r="A22" s="4">
        <v>19</v>
      </c>
      <c r="B22" s="4" t="s">
        <v>231</v>
      </c>
      <c r="C22" s="4" t="s">
        <v>230</v>
      </c>
    </row>
    <row r="23" spans="1:3" x14ac:dyDescent="0.25">
      <c r="A23" s="4">
        <v>20</v>
      </c>
      <c r="B23" s="4" t="s">
        <v>231</v>
      </c>
      <c r="C23" s="4" t="s">
        <v>230</v>
      </c>
    </row>
    <row r="24" spans="1:3" x14ac:dyDescent="0.25">
      <c r="A24" s="4">
        <v>21</v>
      </c>
      <c r="B24" s="4" t="s">
        <v>231</v>
      </c>
      <c r="C24" s="4" t="s">
        <v>230</v>
      </c>
    </row>
    <row r="25" spans="1:3" x14ac:dyDescent="0.25">
      <c r="A25" s="4">
        <v>22</v>
      </c>
      <c r="B25" s="4" t="s">
        <v>231</v>
      </c>
      <c r="C25" s="4" t="s">
        <v>230</v>
      </c>
    </row>
    <row r="26" spans="1:3" x14ac:dyDescent="0.25">
      <c r="A26" s="4">
        <v>23</v>
      </c>
      <c r="B26" s="4" t="s">
        <v>231</v>
      </c>
      <c r="C26" s="4" t="s">
        <v>230</v>
      </c>
    </row>
    <row r="27" spans="1:3" x14ac:dyDescent="0.25">
      <c r="A27" s="4">
        <v>24</v>
      </c>
      <c r="B27" s="4" t="s">
        <v>231</v>
      </c>
      <c r="C27" s="4" t="s">
        <v>230</v>
      </c>
    </row>
    <row r="28" spans="1:3" x14ac:dyDescent="0.25">
      <c r="A28" s="4">
        <v>25</v>
      </c>
      <c r="B28" s="4" t="s">
        <v>231</v>
      </c>
      <c r="C28" s="4" t="s">
        <v>230</v>
      </c>
    </row>
    <row r="29" spans="1:3" x14ac:dyDescent="0.25">
      <c r="A29" s="4">
        <v>26</v>
      </c>
      <c r="B29" s="4" t="s">
        <v>231</v>
      </c>
      <c r="C29" s="4" t="s">
        <v>230</v>
      </c>
    </row>
    <row r="30" spans="1:3" x14ac:dyDescent="0.25">
      <c r="A30" s="4">
        <v>27</v>
      </c>
      <c r="B30" s="4" t="s">
        <v>231</v>
      </c>
      <c r="C30" s="4" t="s">
        <v>230</v>
      </c>
    </row>
    <row r="31" spans="1:3" x14ac:dyDescent="0.25">
      <c r="A31" s="4">
        <v>28</v>
      </c>
      <c r="B31" s="4" t="s">
        <v>231</v>
      </c>
      <c r="C31" s="4" t="s">
        <v>230</v>
      </c>
    </row>
    <row r="32" spans="1:3" x14ac:dyDescent="0.25">
      <c r="A32" s="4">
        <v>29</v>
      </c>
      <c r="B32" s="4" t="s">
        <v>231</v>
      </c>
      <c r="C32" s="4" t="s">
        <v>230</v>
      </c>
    </row>
    <row r="33" spans="1:3" x14ac:dyDescent="0.25">
      <c r="A33" s="4">
        <v>30</v>
      </c>
      <c r="B33" s="4" t="s">
        <v>231</v>
      </c>
      <c r="C33" s="4" t="s">
        <v>230</v>
      </c>
    </row>
    <row r="34" spans="1:3" x14ac:dyDescent="0.25">
      <c r="A34" s="4">
        <v>31</v>
      </c>
      <c r="B34" s="4" t="s">
        <v>231</v>
      </c>
      <c r="C34" s="4" t="s">
        <v>230</v>
      </c>
    </row>
    <row r="35" spans="1:3" x14ac:dyDescent="0.25">
      <c r="A35" s="4">
        <v>32</v>
      </c>
      <c r="B35" s="4" t="s">
        <v>231</v>
      </c>
      <c r="C35" s="4" t="s">
        <v>230</v>
      </c>
    </row>
    <row r="36" spans="1:3" x14ac:dyDescent="0.25">
      <c r="A36" s="4">
        <v>33</v>
      </c>
      <c r="B36" s="4" t="s">
        <v>231</v>
      </c>
      <c r="C36" s="4" t="s">
        <v>230</v>
      </c>
    </row>
    <row r="37" spans="1:3" x14ac:dyDescent="0.25">
      <c r="A37" s="4">
        <v>34</v>
      </c>
      <c r="B37" s="4" t="s">
        <v>231</v>
      </c>
      <c r="C37" s="4" t="s">
        <v>230</v>
      </c>
    </row>
    <row r="38" spans="1:3" x14ac:dyDescent="0.25">
      <c r="A38" s="4">
        <v>35</v>
      </c>
      <c r="B38" s="4" t="s">
        <v>231</v>
      </c>
      <c r="C38" s="4" t="s">
        <v>230</v>
      </c>
    </row>
    <row r="39" spans="1:3" x14ac:dyDescent="0.25">
      <c r="A39" s="4">
        <v>36</v>
      </c>
      <c r="B39" s="4" t="s">
        <v>231</v>
      </c>
      <c r="C39" s="4" t="s">
        <v>230</v>
      </c>
    </row>
    <row r="40" spans="1:3" x14ac:dyDescent="0.25">
      <c r="A40" s="4">
        <v>37</v>
      </c>
      <c r="B40" s="4" t="s">
        <v>231</v>
      </c>
      <c r="C40" s="4" t="s">
        <v>230</v>
      </c>
    </row>
    <row r="41" spans="1:3" x14ac:dyDescent="0.25">
      <c r="A41" s="4">
        <v>38</v>
      </c>
      <c r="B41" s="4" t="s">
        <v>231</v>
      </c>
      <c r="C41" s="4" t="s">
        <v>230</v>
      </c>
    </row>
    <row r="42" spans="1:3" x14ac:dyDescent="0.25">
      <c r="A42" s="4">
        <v>39</v>
      </c>
      <c r="B42" s="4" t="s">
        <v>231</v>
      </c>
      <c r="C42" s="4" t="s">
        <v>230</v>
      </c>
    </row>
    <row r="43" spans="1:3" x14ac:dyDescent="0.25">
      <c r="A43" s="4">
        <v>40</v>
      </c>
      <c r="B43" s="4" t="s">
        <v>231</v>
      </c>
      <c r="C43" s="4" t="s">
        <v>230</v>
      </c>
    </row>
    <row r="44" spans="1:3" x14ac:dyDescent="0.25">
      <c r="A44" s="4">
        <v>41</v>
      </c>
      <c r="B44" s="4" t="s">
        <v>231</v>
      </c>
      <c r="C44" s="4" t="s">
        <v>230</v>
      </c>
    </row>
    <row r="45" spans="1:3" x14ac:dyDescent="0.25">
      <c r="A45" s="4">
        <v>42</v>
      </c>
      <c r="B45" s="4" t="s">
        <v>231</v>
      </c>
      <c r="C45" s="4" t="s">
        <v>230</v>
      </c>
    </row>
    <row r="46" spans="1:3" x14ac:dyDescent="0.25">
      <c r="A46" s="4">
        <v>43</v>
      </c>
      <c r="B46" s="4" t="s">
        <v>231</v>
      </c>
      <c r="C46" s="4" t="s">
        <v>230</v>
      </c>
    </row>
    <row r="47" spans="1:3" x14ac:dyDescent="0.25">
      <c r="A47" s="4">
        <v>44</v>
      </c>
      <c r="B47" s="4" t="s">
        <v>231</v>
      </c>
      <c r="C47" s="4" t="s">
        <v>230</v>
      </c>
    </row>
    <row r="48" spans="1:3" x14ac:dyDescent="0.25">
      <c r="A48" s="4">
        <v>45</v>
      </c>
      <c r="B48" s="4" t="s">
        <v>231</v>
      </c>
      <c r="C48" s="4" t="s">
        <v>230</v>
      </c>
    </row>
    <row r="49" spans="1:3" x14ac:dyDescent="0.25">
      <c r="A49" s="4">
        <v>46</v>
      </c>
      <c r="B49" s="4" t="s">
        <v>231</v>
      </c>
      <c r="C49" s="4" t="s">
        <v>230</v>
      </c>
    </row>
    <row r="50" spans="1:3" x14ac:dyDescent="0.25">
      <c r="A50" s="4">
        <v>47</v>
      </c>
      <c r="B50" s="4" t="s">
        <v>231</v>
      </c>
      <c r="C50" s="4" t="s">
        <v>230</v>
      </c>
    </row>
    <row r="51" spans="1:3" x14ac:dyDescent="0.25">
      <c r="A51" s="4">
        <v>48</v>
      </c>
      <c r="B51" s="4" t="s">
        <v>231</v>
      </c>
      <c r="C51" s="4" t="s">
        <v>230</v>
      </c>
    </row>
    <row r="52" spans="1:3" x14ac:dyDescent="0.25">
      <c r="A52" s="4">
        <v>49</v>
      </c>
      <c r="B52" s="4" t="s">
        <v>231</v>
      </c>
      <c r="C52" s="4" t="s">
        <v>230</v>
      </c>
    </row>
    <row r="53" spans="1:3" x14ac:dyDescent="0.25">
      <c r="A53" s="4">
        <v>50</v>
      </c>
      <c r="B53" s="4" t="s">
        <v>231</v>
      </c>
      <c r="C53" s="4" t="s">
        <v>230</v>
      </c>
    </row>
    <row r="54" spans="1:3" x14ac:dyDescent="0.25">
      <c r="A54" s="4">
        <v>51</v>
      </c>
      <c r="B54" s="4" t="s">
        <v>231</v>
      </c>
      <c r="C54" s="4" t="s">
        <v>230</v>
      </c>
    </row>
    <row r="55" spans="1:3" x14ac:dyDescent="0.25">
      <c r="A55" s="4">
        <v>52</v>
      </c>
      <c r="B55" s="4" t="s">
        <v>231</v>
      </c>
      <c r="C55" s="4" t="s">
        <v>230</v>
      </c>
    </row>
    <row r="56" spans="1:3" x14ac:dyDescent="0.25">
      <c r="A56" s="4">
        <v>53</v>
      </c>
      <c r="B56" s="4" t="s">
        <v>231</v>
      </c>
      <c r="C56" s="4" t="s">
        <v>230</v>
      </c>
    </row>
    <row r="57" spans="1:3" x14ac:dyDescent="0.25">
      <c r="A57" s="4">
        <v>54</v>
      </c>
      <c r="B57" s="4" t="s">
        <v>231</v>
      </c>
      <c r="C57" s="4" t="s">
        <v>230</v>
      </c>
    </row>
    <row r="58" spans="1:3" x14ac:dyDescent="0.25">
      <c r="A58" s="4">
        <v>55</v>
      </c>
      <c r="B58" s="4" t="s">
        <v>231</v>
      </c>
      <c r="C58" s="4" t="s">
        <v>230</v>
      </c>
    </row>
    <row r="59" spans="1:3" x14ac:dyDescent="0.25">
      <c r="A59" s="4">
        <v>56</v>
      </c>
      <c r="B59" s="4" t="s">
        <v>231</v>
      </c>
      <c r="C59" s="4" t="s">
        <v>230</v>
      </c>
    </row>
    <row r="60" spans="1:3" x14ac:dyDescent="0.25">
      <c r="A60" s="4">
        <v>57</v>
      </c>
      <c r="B60" s="4" t="s">
        <v>231</v>
      </c>
      <c r="C60" s="4" t="s">
        <v>230</v>
      </c>
    </row>
    <row r="61" spans="1:3" x14ac:dyDescent="0.25">
      <c r="A61" s="4">
        <v>58</v>
      </c>
      <c r="B61" s="4" t="s">
        <v>231</v>
      </c>
      <c r="C61" s="4" t="s">
        <v>230</v>
      </c>
    </row>
    <row r="62" spans="1:3" x14ac:dyDescent="0.25">
      <c r="A62" s="4">
        <v>59</v>
      </c>
      <c r="B62" s="4" t="s">
        <v>231</v>
      </c>
      <c r="C62" s="4" t="s">
        <v>230</v>
      </c>
    </row>
    <row r="63" spans="1:3" x14ac:dyDescent="0.25">
      <c r="A63" s="4">
        <v>60</v>
      </c>
      <c r="B63" s="4" t="s">
        <v>231</v>
      </c>
      <c r="C63" s="4" t="s">
        <v>230</v>
      </c>
    </row>
    <row r="64" spans="1:3" x14ac:dyDescent="0.25">
      <c r="A64" s="4">
        <v>61</v>
      </c>
      <c r="B64" s="4" t="s">
        <v>231</v>
      </c>
      <c r="C64" s="4" t="s">
        <v>230</v>
      </c>
    </row>
    <row r="65" spans="1:3" x14ac:dyDescent="0.25">
      <c r="A65" s="4">
        <v>62</v>
      </c>
      <c r="B65" s="4" t="s">
        <v>231</v>
      </c>
      <c r="C65" s="4" t="s">
        <v>230</v>
      </c>
    </row>
    <row r="66" spans="1:3" x14ac:dyDescent="0.25">
      <c r="A66" s="4">
        <v>63</v>
      </c>
      <c r="B66" s="4" t="s">
        <v>231</v>
      </c>
      <c r="C66" s="4" t="s">
        <v>230</v>
      </c>
    </row>
    <row r="67" spans="1:3" x14ac:dyDescent="0.25">
      <c r="A67" s="4">
        <v>64</v>
      </c>
      <c r="B67" s="4" t="s">
        <v>231</v>
      </c>
      <c r="C67" s="4" t="s">
        <v>230</v>
      </c>
    </row>
    <row r="68" spans="1:3" x14ac:dyDescent="0.25">
      <c r="A68" s="4">
        <v>65</v>
      </c>
      <c r="B68" s="4" t="s">
        <v>231</v>
      </c>
      <c r="C68" s="4" t="s">
        <v>230</v>
      </c>
    </row>
    <row r="69" spans="1:3" x14ac:dyDescent="0.25">
      <c r="A69" s="4">
        <v>66</v>
      </c>
      <c r="B69" s="4" t="s">
        <v>231</v>
      </c>
      <c r="C69" s="4" t="s">
        <v>230</v>
      </c>
    </row>
    <row r="70" spans="1:3" x14ac:dyDescent="0.25">
      <c r="A70" s="4">
        <v>67</v>
      </c>
      <c r="B70" s="4" t="s">
        <v>231</v>
      </c>
      <c r="C70" s="4" t="s">
        <v>230</v>
      </c>
    </row>
    <row r="71" spans="1:3" x14ac:dyDescent="0.25">
      <c r="A71" s="4">
        <v>68</v>
      </c>
      <c r="B71" s="4" t="s">
        <v>231</v>
      </c>
      <c r="C71" s="4" t="s">
        <v>230</v>
      </c>
    </row>
    <row r="72" spans="1:3" x14ac:dyDescent="0.25">
      <c r="A72" s="4">
        <v>69</v>
      </c>
      <c r="B72" s="4" t="s">
        <v>231</v>
      </c>
      <c r="C72" s="4" t="s">
        <v>230</v>
      </c>
    </row>
    <row r="73" spans="1:3" x14ac:dyDescent="0.25">
      <c r="A73" s="4">
        <v>70</v>
      </c>
      <c r="B73" s="4" t="s">
        <v>231</v>
      </c>
      <c r="C73" s="4" t="s">
        <v>230</v>
      </c>
    </row>
    <row r="74" spans="1:3" x14ac:dyDescent="0.25">
      <c r="A74" s="4">
        <v>71</v>
      </c>
      <c r="B74" s="4" t="s">
        <v>231</v>
      </c>
      <c r="C74" s="4" t="s">
        <v>230</v>
      </c>
    </row>
    <row r="75" spans="1:3" x14ac:dyDescent="0.25">
      <c r="A75" s="4">
        <v>72</v>
      </c>
      <c r="B75" s="4" t="s">
        <v>231</v>
      </c>
      <c r="C75" s="4" t="s">
        <v>230</v>
      </c>
    </row>
    <row r="76" spans="1:3" x14ac:dyDescent="0.25">
      <c r="A76" s="4">
        <v>73</v>
      </c>
      <c r="B76" s="4" t="s">
        <v>231</v>
      </c>
      <c r="C76" s="4" t="s">
        <v>230</v>
      </c>
    </row>
    <row r="77" spans="1:3" x14ac:dyDescent="0.25">
      <c r="A77" s="4">
        <v>74</v>
      </c>
      <c r="B77" s="4" t="s">
        <v>231</v>
      </c>
      <c r="C77" s="4" t="s">
        <v>230</v>
      </c>
    </row>
    <row r="78" spans="1:3" x14ac:dyDescent="0.25">
      <c r="A78" s="4">
        <v>75</v>
      </c>
      <c r="B78" s="4" t="s">
        <v>231</v>
      </c>
      <c r="C78" s="4" t="s">
        <v>230</v>
      </c>
    </row>
    <row r="79" spans="1:3" x14ac:dyDescent="0.25">
      <c r="A79" s="4">
        <v>76</v>
      </c>
      <c r="B79" s="4" t="s">
        <v>231</v>
      </c>
      <c r="C79" s="4" t="s">
        <v>230</v>
      </c>
    </row>
    <row r="80" spans="1:3" x14ac:dyDescent="0.25">
      <c r="A80" s="4">
        <v>77</v>
      </c>
      <c r="B80" s="4" t="s">
        <v>231</v>
      </c>
      <c r="C80" s="4" t="s">
        <v>230</v>
      </c>
    </row>
    <row r="81" spans="1:3" x14ac:dyDescent="0.25">
      <c r="A81" s="4">
        <v>78</v>
      </c>
      <c r="B81" s="4" t="s">
        <v>231</v>
      </c>
      <c r="C81" s="4" t="s">
        <v>230</v>
      </c>
    </row>
    <row r="82" spans="1:3" x14ac:dyDescent="0.25">
      <c r="A82" s="4">
        <v>79</v>
      </c>
      <c r="B82" s="4" t="s">
        <v>231</v>
      </c>
      <c r="C82" s="4" t="s">
        <v>230</v>
      </c>
    </row>
    <row r="83" spans="1:3" x14ac:dyDescent="0.25">
      <c r="A83" s="4">
        <v>80</v>
      </c>
      <c r="B83" s="4" t="s">
        <v>231</v>
      </c>
      <c r="C83" s="4" t="s">
        <v>230</v>
      </c>
    </row>
    <row r="84" spans="1:3" x14ac:dyDescent="0.25">
      <c r="A84" s="4">
        <v>81</v>
      </c>
      <c r="B84" s="4" t="s">
        <v>231</v>
      </c>
      <c r="C84" s="4" t="s">
        <v>230</v>
      </c>
    </row>
    <row r="85" spans="1:3" x14ac:dyDescent="0.25">
      <c r="A85" s="4">
        <v>82</v>
      </c>
      <c r="B85" s="4" t="s">
        <v>231</v>
      </c>
      <c r="C85" s="4" t="s">
        <v>230</v>
      </c>
    </row>
    <row r="86" spans="1:3" x14ac:dyDescent="0.25">
      <c r="A86" s="4">
        <v>83</v>
      </c>
      <c r="B86" s="4" t="s">
        <v>231</v>
      </c>
      <c r="C86" s="4" t="s">
        <v>230</v>
      </c>
    </row>
    <row r="87" spans="1:3" x14ac:dyDescent="0.25">
      <c r="A87" s="4">
        <v>84</v>
      </c>
      <c r="B87" s="4" t="s">
        <v>231</v>
      </c>
      <c r="C87" s="4" t="s">
        <v>230</v>
      </c>
    </row>
    <row r="88" spans="1:3" x14ac:dyDescent="0.25">
      <c r="A88" s="4">
        <v>85</v>
      </c>
      <c r="B88" s="4" t="s">
        <v>231</v>
      </c>
      <c r="C88" s="4" t="s">
        <v>230</v>
      </c>
    </row>
    <row r="89" spans="1:3" x14ac:dyDescent="0.25">
      <c r="A89" s="4">
        <v>86</v>
      </c>
      <c r="B89" s="4" t="s">
        <v>231</v>
      </c>
      <c r="C89" s="4" t="s">
        <v>230</v>
      </c>
    </row>
    <row r="90" spans="1:3" x14ac:dyDescent="0.25">
      <c r="A90" s="4">
        <v>87</v>
      </c>
      <c r="B90" s="4" t="s">
        <v>231</v>
      </c>
      <c r="C90" s="4" t="s">
        <v>230</v>
      </c>
    </row>
    <row r="91" spans="1:3" x14ac:dyDescent="0.25">
      <c r="A91" s="4">
        <v>88</v>
      </c>
      <c r="B91" s="4" t="s">
        <v>231</v>
      </c>
      <c r="C91" s="4" t="s">
        <v>230</v>
      </c>
    </row>
    <row r="92" spans="1:3" x14ac:dyDescent="0.25">
      <c r="A92" s="4">
        <v>89</v>
      </c>
      <c r="B92" s="4" t="s">
        <v>231</v>
      </c>
      <c r="C92" s="4" t="s">
        <v>230</v>
      </c>
    </row>
    <row r="93" spans="1:3" x14ac:dyDescent="0.25">
      <c r="A93" s="4">
        <v>90</v>
      </c>
      <c r="B93" s="4" t="s">
        <v>231</v>
      </c>
      <c r="C93" s="4" t="s">
        <v>230</v>
      </c>
    </row>
    <row r="94" spans="1:3" x14ac:dyDescent="0.25">
      <c r="A94" s="4">
        <v>91</v>
      </c>
      <c r="B94" s="4" t="s">
        <v>231</v>
      </c>
      <c r="C94" s="4" t="s">
        <v>230</v>
      </c>
    </row>
    <row r="95" spans="1:3" x14ac:dyDescent="0.25">
      <c r="A95" s="4">
        <v>92</v>
      </c>
      <c r="B95" s="4" t="s">
        <v>231</v>
      </c>
      <c r="C95" s="4" t="s">
        <v>230</v>
      </c>
    </row>
    <row r="96" spans="1:3" x14ac:dyDescent="0.25">
      <c r="A96" s="4">
        <v>93</v>
      </c>
      <c r="B96" s="4" t="s">
        <v>231</v>
      </c>
      <c r="C96" s="4" t="s">
        <v>230</v>
      </c>
    </row>
    <row r="97" spans="1:3" x14ac:dyDescent="0.25">
      <c r="A97" s="4">
        <v>94</v>
      </c>
      <c r="B97" s="4" t="s">
        <v>231</v>
      </c>
      <c r="C97" s="4" t="s">
        <v>230</v>
      </c>
    </row>
    <row r="98" spans="1:3" x14ac:dyDescent="0.25">
      <c r="A98" s="4">
        <v>95</v>
      </c>
      <c r="B98" s="4" t="s">
        <v>231</v>
      </c>
      <c r="C98" s="4" t="s">
        <v>230</v>
      </c>
    </row>
    <row r="99" spans="1:3" x14ac:dyDescent="0.25">
      <c r="A99" s="4">
        <v>96</v>
      </c>
      <c r="B99" s="4" t="s">
        <v>231</v>
      </c>
      <c r="C99" s="4" t="s">
        <v>230</v>
      </c>
    </row>
    <row r="100" spans="1:3" x14ac:dyDescent="0.25">
      <c r="A100" s="4">
        <v>97</v>
      </c>
      <c r="B100" s="4" t="s">
        <v>231</v>
      </c>
      <c r="C100" s="4" t="s">
        <v>230</v>
      </c>
    </row>
    <row r="101" spans="1:3" x14ac:dyDescent="0.25">
      <c r="A101" s="4">
        <v>98</v>
      </c>
      <c r="B101" s="4" t="s">
        <v>231</v>
      </c>
      <c r="C101" s="4" t="s">
        <v>230</v>
      </c>
    </row>
    <row r="102" spans="1:3" x14ac:dyDescent="0.25">
      <c r="A102" s="4">
        <v>99</v>
      </c>
      <c r="B102" s="4" t="s">
        <v>231</v>
      </c>
      <c r="C102" s="4" t="s">
        <v>230</v>
      </c>
    </row>
    <row r="103" spans="1:3" x14ac:dyDescent="0.25">
      <c r="A103" s="4">
        <v>100</v>
      </c>
      <c r="B103" s="4" t="s">
        <v>231</v>
      </c>
      <c r="C103" s="4" t="s">
        <v>230</v>
      </c>
    </row>
    <row r="104" spans="1:3" x14ac:dyDescent="0.25">
      <c r="A104" s="4">
        <v>101</v>
      </c>
      <c r="B104" s="4" t="s">
        <v>231</v>
      </c>
      <c r="C104" s="4" t="s">
        <v>230</v>
      </c>
    </row>
    <row r="105" spans="1:3" x14ac:dyDescent="0.25">
      <c r="A105" s="4">
        <v>102</v>
      </c>
      <c r="B105" s="4" t="s">
        <v>231</v>
      </c>
      <c r="C105" s="4" t="s">
        <v>230</v>
      </c>
    </row>
    <row r="106" spans="1:3" x14ac:dyDescent="0.25">
      <c r="A106" s="4">
        <v>103</v>
      </c>
      <c r="B106" s="4" t="s">
        <v>231</v>
      </c>
      <c r="C106" s="4" t="s">
        <v>230</v>
      </c>
    </row>
    <row r="107" spans="1:3" x14ac:dyDescent="0.25">
      <c r="A107" s="4">
        <v>104</v>
      </c>
      <c r="B107" s="4" t="s">
        <v>231</v>
      </c>
      <c r="C107" s="4" t="s">
        <v>230</v>
      </c>
    </row>
    <row r="108" spans="1:3" x14ac:dyDescent="0.25">
      <c r="A108" s="4">
        <v>105</v>
      </c>
      <c r="B108" s="4" t="s">
        <v>231</v>
      </c>
      <c r="C108" s="4" t="s">
        <v>230</v>
      </c>
    </row>
    <row r="109" spans="1:3" x14ac:dyDescent="0.25">
      <c r="A109" s="4">
        <v>106</v>
      </c>
      <c r="B109" s="4" t="s">
        <v>231</v>
      </c>
      <c r="C109" s="4" t="s">
        <v>230</v>
      </c>
    </row>
    <row r="110" spans="1:3" x14ac:dyDescent="0.25">
      <c r="A110" s="4">
        <v>107</v>
      </c>
      <c r="B110" s="4" t="s">
        <v>231</v>
      </c>
      <c r="C110" s="4" t="s">
        <v>230</v>
      </c>
    </row>
    <row r="111" spans="1:3" x14ac:dyDescent="0.25">
      <c r="A111" s="4">
        <v>108</v>
      </c>
      <c r="B111" s="4" t="s">
        <v>231</v>
      </c>
      <c r="C111" s="4" t="s">
        <v>230</v>
      </c>
    </row>
    <row r="112" spans="1:3" x14ac:dyDescent="0.25">
      <c r="A112" s="4">
        <v>109</v>
      </c>
      <c r="B112" s="4" t="s">
        <v>231</v>
      </c>
      <c r="C112" s="4" t="s">
        <v>230</v>
      </c>
    </row>
    <row r="113" spans="1:3" x14ac:dyDescent="0.25">
      <c r="A113" s="4">
        <v>110</v>
      </c>
      <c r="B113" s="4" t="s">
        <v>231</v>
      </c>
      <c r="C113" s="4" t="s">
        <v>230</v>
      </c>
    </row>
    <row r="114" spans="1:3" x14ac:dyDescent="0.25">
      <c r="A114" s="4">
        <v>111</v>
      </c>
      <c r="B114" s="4" t="s">
        <v>231</v>
      </c>
      <c r="C114" s="4" t="s">
        <v>230</v>
      </c>
    </row>
    <row r="115" spans="1:3" x14ac:dyDescent="0.25">
      <c r="A115" s="4">
        <v>112</v>
      </c>
      <c r="B115" s="4" t="s">
        <v>231</v>
      </c>
      <c r="C115" s="4" t="s">
        <v>230</v>
      </c>
    </row>
    <row r="116" spans="1:3" x14ac:dyDescent="0.25">
      <c r="A116" s="4">
        <v>113</v>
      </c>
      <c r="B116" s="4" t="s">
        <v>231</v>
      </c>
      <c r="C116" s="4" t="s">
        <v>230</v>
      </c>
    </row>
    <row r="117" spans="1:3" x14ac:dyDescent="0.25">
      <c r="A117" s="4">
        <v>114</v>
      </c>
      <c r="B117" s="4" t="s">
        <v>231</v>
      </c>
      <c r="C117" s="4" t="s">
        <v>230</v>
      </c>
    </row>
    <row r="118" spans="1:3" x14ac:dyDescent="0.25">
      <c r="A118" s="4">
        <v>115</v>
      </c>
      <c r="B118" s="4" t="s">
        <v>231</v>
      </c>
      <c r="C118" s="4" t="s">
        <v>230</v>
      </c>
    </row>
    <row r="119" spans="1:3" x14ac:dyDescent="0.25">
      <c r="A119" s="4">
        <v>116</v>
      </c>
      <c r="B119" s="4" t="s">
        <v>231</v>
      </c>
      <c r="C119" s="4" t="s">
        <v>230</v>
      </c>
    </row>
    <row r="120" spans="1:3" x14ac:dyDescent="0.25">
      <c r="A120" s="4">
        <v>117</v>
      </c>
      <c r="B120" s="4" t="s">
        <v>231</v>
      </c>
      <c r="C120" s="4" t="s">
        <v>230</v>
      </c>
    </row>
    <row r="121" spans="1:3" x14ac:dyDescent="0.25">
      <c r="A121" s="4">
        <v>118</v>
      </c>
      <c r="B121" s="4" t="s">
        <v>231</v>
      </c>
      <c r="C121" s="4" t="s">
        <v>230</v>
      </c>
    </row>
    <row r="122" spans="1:3" x14ac:dyDescent="0.25">
      <c r="A122" s="4">
        <v>119</v>
      </c>
      <c r="B122" s="4" t="s">
        <v>231</v>
      </c>
      <c r="C122" s="4" t="s">
        <v>230</v>
      </c>
    </row>
    <row r="123" spans="1:3" x14ac:dyDescent="0.25">
      <c r="A123" s="4">
        <v>120</v>
      </c>
      <c r="B123" s="4" t="s">
        <v>231</v>
      </c>
      <c r="C123" s="4" t="s">
        <v>230</v>
      </c>
    </row>
    <row r="124" spans="1:3" x14ac:dyDescent="0.25">
      <c r="A124" s="4">
        <v>121</v>
      </c>
      <c r="B124" s="4" t="s">
        <v>231</v>
      </c>
      <c r="C124" s="4" t="s">
        <v>230</v>
      </c>
    </row>
    <row r="125" spans="1:3" x14ac:dyDescent="0.25">
      <c r="A125" s="4">
        <v>122</v>
      </c>
      <c r="B125" s="4" t="s">
        <v>231</v>
      </c>
      <c r="C125" s="4" t="s">
        <v>230</v>
      </c>
    </row>
    <row r="126" spans="1:3" x14ac:dyDescent="0.25">
      <c r="A126" s="4">
        <v>123</v>
      </c>
      <c r="B126" s="4" t="s">
        <v>231</v>
      </c>
      <c r="C126" s="4" t="s">
        <v>230</v>
      </c>
    </row>
    <row r="127" spans="1:3" x14ac:dyDescent="0.25">
      <c r="A127" s="4">
        <v>124</v>
      </c>
      <c r="B127" s="4" t="s">
        <v>231</v>
      </c>
      <c r="C127" s="4" t="s">
        <v>230</v>
      </c>
    </row>
    <row r="128" spans="1:3" x14ac:dyDescent="0.25">
      <c r="A128" s="4">
        <v>125</v>
      </c>
      <c r="B128" s="4" t="s">
        <v>231</v>
      </c>
      <c r="C128" s="4" t="s">
        <v>230</v>
      </c>
    </row>
    <row r="129" spans="1:3" x14ac:dyDescent="0.25">
      <c r="A129" s="4">
        <v>126</v>
      </c>
      <c r="B129" s="4" t="s">
        <v>231</v>
      </c>
      <c r="C129" s="4" t="s">
        <v>230</v>
      </c>
    </row>
    <row r="130" spans="1:3" x14ac:dyDescent="0.25">
      <c r="A130" s="4">
        <v>127</v>
      </c>
      <c r="B130" s="4" t="s">
        <v>231</v>
      </c>
      <c r="C130" s="4" t="s">
        <v>230</v>
      </c>
    </row>
    <row r="131" spans="1:3" x14ac:dyDescent="0.25">
      <c r="A131" s="4">
        <v>128</v>
      </c>
      <c r="B131" s="4" t="s">
        <v>231</v>
      </c>
      <c r="C131" s="4" t="s">
        <v>230</v>
      </c>
    </row>
    <row r="132" spans="1:3" x14ac:dyDescent="0.25">
      <c r="A132" s="4">
        <v>129</v>
      </c>
      <c r="B132" s="4" t="s">
        <v>231</v>
      </c>
      <c r="C132" s="4" t="s">
        <v>230</v>
      </c>
    </row>
    <row r="133" spans="1:3" x14ac:dyDescent="0.25">
      <c r="A133" s="4">
        <v>130</v>
      </c>
      <c r="B133" s="4" t="s">
        <v>231</v>
      </c>
      <c r="C133" s="4" t="s">
        <v>230</v>
      </c>
    </row>
    <row r="134" spans="1:3" x14ac:dyDescent="0.25">
      <c r="A134" s="4">
        <v>131</v>
      </c>
      <c r="B134" s="4" t="s">
        <v>231</v>
      </c>
      <c r="C134" s="4" t="s">
        <v>230</v>
      </c>
    </row>
    <row r="135" spans="1:3" x14ac:dyDescent="0.25">
      <c r="A135" s="4">
        <v>132</v>
      </c>
      <c r="B135" s="4" t="s">
        <v>231</v>
      </c>
      <c r="C135" s="4" t="s">
        <v>230</v>
      </c>
    </row>
    <row r="136" spans="1:3" x14ac:dyDescent="0.25">
      <c r="A136" s="4">
        <v>133</v>
      </c>
      <c r="B136" s="4" t="s">
        <v>231</v>
      </c>
      <c r="C136" s="4" t="s">
        <v>230</v>
      </c>
    </row>
    <row r="137" spans="1:3" x14ac:dyDescent="0.25">
      <c r="A137" s="4">
        <v>134</v>
      </c>
      <c r="B137" s="4" t="s">
        <v>231</v>
      </c>
      <c r="C137" s="4" t="s">
        <v>230</v>
      </c>
    </row>
    <row r="138" spans="1:3" x14ac:dyDescent="0.25">
      <c r="A138" s="4">
        <v>135</v>
      </c>
      <c r="B138" s="4" t="s">
        <v>231</v>
      </c>
      <c r="C138" s="4" t="s">
        <v>230</v>
      </c>
    </row>
    <row r="139" spans="1:3" x14ac:dyDescent="0.25">
      <c r="A139" s="4">
        <v>136</v>
      </c>
      <c r="B139" s="4" t="s">
        <v>231</v>
      </c>
      <c r="C139" s="4" t="s">
        <v>230</v>
      </c>
    </row>
    <row r="140" spans="1:3" x14ac:dyDescent="0.25">
      <c r="A140" s="4">
        <v>137</v>
      </c>
      <c r="B140" s="4" t="s">
        <v>231</v>
      </c>
      <c r="C140" s="4" t="s">
        <v>230</v>
      </c>
    </row>
    <row r="141" spans="1:3" x14ac:dyDescent="0.25">
      <c r="A141" s="4">
        <v>138</v>
      </c>
      <c r="B141" s="4" t="s">
        <v>231</v>
      </c>
      <c r="C141" s="4" t="s">
        <v>230</v>
      </c>
    </row>
    <row r="142" spans="1:3" x14ac:dyDescent="0.25">
      <c r="A142" s="4">
        <v>139</v>
      </c>
      <c r="B142" s="4" t="s">
        <v>231</v>
      </c>
      <c r="C142" s="4" t="s">
        <v>230</v>
      </c>
    </row>
    <row r="143" spans="1:3" x14ac:dyDescent="0.25">
      <c r="A143" s="4">
        <v>140</v>
      </c>
      <c r="B143" s="4" t="s">
        <v>231</v>
      </c>
      <c r="C143" s="4" t="s">
        <v>230</v>
      </c>
    </row>
    <row r="144" spans="1:3" x14ac:dyDescent="0.25">
      <c r="A144" s="4">
        <v>141</v>
      </c>
      <c r="B144" s="4" t="s">
        <v>231</v>
      </c>
      <c r="C144" s="4" t="s">
        <v>230</v>
      </c>
    </row>
    <row r="145" spans="1:3" x14ac:dyDescent="0.25">
      <c r="A145" s="4">
        <v>142</v>
      </c>
      <c r="B145" s="4" t="s">
        <v>231</v>
      </c>
      <c r="C145" s="4" t="s">
        <v>230</v>
      </c>
    </row>
    <row r="146" spans="1:3" x14ac:dyDescent="0.25">
      <c r="A146" s="4">
        <v>143</v>
      </c>
      <c r="B146" s="4" t="s">
        <v>231</v>
      </c>
      <c r="C146" s="4" t="s">
        <v>230</v>
      </c>
    </row>
    <row r="147" spans="1:3" x14ac:dyDescent="0.25">
      <c r="A147" s="4">
        <v>144</v>
      </c>
      <c r="B147" s="4" t="s">
        <v>231</v>
      </c>
      <c r="C147" s="4" t="s">
        <v>230</v>
      </c>
    </row>
    <row r="148" spans="1:3" x14ac:dyDescent="0.25">
      <c r="A148" s="4">
        <v>145</v>
      </c>
      <c r="B148" s="4" t="s">
        <v>231</v>
      </c>
      <c r="C148" s="4" t="s">
        <v>230</v>
      </c>
    </row>
    <row r="149" spans="1:3" x14ac:dyDescent="0.25">
      <c r="A149" s="4">
        <v>146</v>
      </c>
      <c r="B149" s="4" t="s">
        <v>231</v>
      </c>
      <c r="C149" s="4" t="s">
        <v>230</v>
      </c>
    </row>
    <row r="150" spans="1:3" x14ac:dyDescent="0.25">
      <c r="A150" s="4">
        <v>147</v>
      </c>
      <c r="B150" s="4" t="s">
        <v>231</v>
      </c>
      <c r="C150" s="4" t="s">
        <v>230</v>
      </c>
    </row>
    <row r="151" spans="1:3" x14ac:dyDescent="0.25">
      <c r="A151" s="4">
        <v>148</v>
      </c>
      <c r="B151" s="4" t="s">
        <v>231</v>
      </c>
      <c r="C151" s="4" t="s">
        <v>230</v>
      </c>
    </row>
    <row r="152" spans="1:3" x14ac:dyDescent="0.25">
      <c r="A152" s="4">
        <v>149</v>
      </c>
      <c r="B152" s="4" t="s">
        <v>231</v>
      </c>
      <c r="C152" s="4" t="s">
        <v>230</v>
      </c>
    </row>
    <row r="153" spans="1:3" x14ac:dyDescent="0.25">
      <c r="A153" s="4">
        <v>150</v>
      </c>
      <c r="B153" s="4" t="s">
        <v>231</v>
      </c>
      <c r="C153" s="4" t="s">
        <v>230</v>
      </c>
    </row>
    <row r="154" spans="1:3" x14ac:dyDescent="0.25">
      <c r="A154" s="4">
        <v>151</v>
      </c>
      <c r="B154" s="4" t="s">
        <v>231</v>
      </c>
      <c r="C154" s="4" t="s">
        <v>230</v>
      </c>
    </row>
    <row r="155" spans="1:3" x14ac:dyDescent="0.25">
      <c r="A155" s="4">
        <v>152</v>
      </c>
      <c r="B155" s="4" t="s">
        <v>231</v>
      </c>
      <c r="C155" s="4" t="s">
        <v>230</v>
      </c>
    </row>
    <row r="156" spans="1:3" x14ac:dyDescent="0.25">
      <c r="A156" s="4">
        <v>153</v>
      </c>
      <c r="B156" s="4" t="s">
        <v>231</v>
      </c>
      <c r="C156" s="4" t="s">
        <v>230</v>
      </c>
    </row>
    <row r="157" spans="1:3" x14ac:dyDescent="0.25">
      <c r="A157" s="4">
        <v>154</v>
      </c>
      <c r="B157" s="4" t="s">
        <v>231</v>
      </c>
      <c r="C157" s="4" t="s">
        <v>230</v>
      </c>
    </row>
    <row r="158" spans="1:3" x14ac:dyDescent="0.25">
      <c r="A158" s="4">
        <v>155</v>
      </c>
      <c r="B158" s="4" t="s">
        <v>231</v>
      </c>
      <c r="C158" s="4" t="s">
        <v>230</v>
      </c>
    </row>
    <row r="159" spans="1:3" x14ac:dyDescent="0.25">
      <c r="A159" s="4">
        <v>156</v>
      </c>
      <c r="B159" s="4" t="s">
        <v>231</v>
      </c>
      <c r="C159" s="4" t="s">
        <v>230</v>
      </c>
    </row>
    <row r="160" spans="1:3" x14ac:dyDescent="0.25">
      <c r="A160" s="4">
        <v>157</v>
      </c>
      <c r="B160" s="4" t="s">
        <v>231</v>
      </c>
      <c r="C160" s="4" t="s">
        <v>230</v>
      </c>
    </row>
    <row r="161" spans="1:3" x14ac:dyDescent="0.25">
      <c r="A161" s="4">
        <v>158</v>
      </c>
      <c r="B161" s="4" t="s">
        <v>231</v>
      </c>
      <c r="C161" s="4" t="s">
        <v>230</v>
      </c>
    </row>
    <row r="162" spans="1:3" x14ac:dyDescent="0.25">
      <c r="A162" s="4">
        <v>159</v>
      </c>
      <c r="B162" s="4" t="s">
        <v>231</v>
      </c>
      <c r="C162" s="4" t="s">
        <v>230</v>
      </c>
    </row>
    <row r="163" spans="1:3" x14ac:dyDescent="0.25">
      <c r="A163" s="4">
        <v>160</v>
      </c>
      <c r="B163" s="4" t="s">
        <v>231</v>
      </c>
      <c r="C163" s="4" t="s">
        <v>230</v>
      </c>
    </row>
    <row r="164" spans="1:3" x14ac:dyDescent="0.25">
      <c r="A164" s="4">
        <v>161</v>
      </c>
      <c r="B164" s="4" t="s">
        <v>231</v>
      </c>
      <c r="C164" s="4" t="s">
        <v>230</v>
      </c>
    </row>
    <row r="165" spans="1:3" x14ac:dyDescent="0.25">
      <c r="A165" s="4">
        <v>162</v>
      </c>
      <c r="B165" s="4" t="s">
        <v>231</v>
      </c>
      <c r="C165" s="4" t="s">
        <v>230</v>
      </c>
    </row>
    <row r="166" spans="1:3" x14ac:dyDescent="0.25">
      <c r="A166" s="4">
        <v>163</v>
      </c>
      <c r="B166" s="4" t="s">
        <v>231</v>
      </c>
      <c r="C166" s="4" t="s">
        <v>230</v>
      </c>
    </row>
    <row r="167" spans="1:3" x14ac:dyDescent="0.25">
      <c r="A167" s="4">
        <v>164</v>
      </c>
      <c r="B167" s="4" t="s">
        <v>231</v>
      </c>
      <c r="C167" s="4" t="s">
        <v>230</v>
      </c>
    </row>
    <row r="168" spans="1:3" x14ac:dyDescent="0.25">
      <c r="A168" s="4">
        <v>165</v>
      </c>
      <c r="B168" s="4" t="s">
        <v>231</v>
      </c>
      <c r="C168" s="4" t="s">
        <v>230</v>
      </c>
    </row>
    <row r="169" spans="1:3" x14ac:dyDescent="0.25">
      <c r="A169" s="4">
        <v>166</v>
      </c>
      <c r="B169" s="4" t="s">
        <v>231</v>
      </c>
      <c r="C169" s="4" t="s">
        <v>230</v>
      </c>
    </row>
    <row r="170" spans="1:3" x14ac:dyDescent="0.25">
      <c r="A170" s="4">
        <v>167</v>
      </c>
      <c r="B170" s="4" t="s">
        <v>231</v>
      </c>
      <c r="C170" s="4" t="s">
        <v>230</v>
      </c>
    </row>
    <row r="171" spans="1:3" x14ac:dyDescent="0.25">
      <c r="A171" s="4">
        <v>168</v>
      </c>
      <c r="B171" s="4" t="s">
        <v>231</v>
      </c>
      <c r="C171" s="4" t="s">
        <v>230</v>
      </c>
    </row>
    <row r="172" spans="1:3" x14ac:dyDescent="0.25">
      <c r="A172" s="4">
        <v>169</v>
      </c>
      <c r="B172" s="4" t="s">
        <v>231</v>
      </c>
      <c r="C172" s="4" t="s">
        <v>230</v>
      </c>
    </row>
    <row r="173" spans="1:3" x14ac:dyDescent="0.25">
      <c r="A173" s="4">
        <v>170</v>
      </c>
      <c r="B173" s="4" t="s">
        <v>231</v>
      </c>
      <c r="C173" s="4" t="s">
        <v>230</v>
      </c>
    </row>
    <row r="174" spans="1:3" x14ac:dyDescent="0.25">
      <c r="A174" s="4">
        <v>171</v>
      </c>
      <c r="B174" s="4" t="s">
        <v>231</v>
      </c>
      <c r="C174" s="4" t="s">
        <v>230</v>
      </c>
    </row>
    <row r="175" spans="1:3" x14ac:dyDescent="0.25">
      <c r="A175" s="4">
        <v>172</v>
      </c>
      <c r="B175" s="4" t="s">
        <v>231</v>
      </c>
      <c r="C175" s="4" t="s">
        <v>230</v>
      </c>
    </row>
    <row r="176" spans="1:3" x14ac:dyDescent="0.25">
      <c r="A176" s="4">
        <v>173</v>
      </c>
      <c r="B176" s="4" t="s">
        <v>231</v>
      </c>
      <c r="C176" s="4" t="s">
        <v>230</v>
      </c>
    </row>
    <row r="177" spans="1:3" x14ac:dyDescent="0.25">
      <c r="A177" s="4">
        <v>174</v>
      </c>
      <c r="B177" s="4" t="s">
        <v>231</v>
      </c>
      <c r="C177" s="4" t="s">
        <v>230</v>
      </c>
    </row>
    <row r="178" spans="1:3" x14ac:dyDescent="0.25">
      <c r="A178" s="4">
        <v>175</v>
      </c>
      <c r="B178" s="4" t="s">
        <v>231</v>
      </c>
      <c r="C178" s="4" t="s">
        <v>230</v>
      </c>
    </row>
    <row r="179" spans="1:3" x14ac:dyDescent="0.25">
      <c r="A179" s="4">
        <v>176</v>
      </c>
      <c r="B179" s="4" t="s">
        <v>231</v>
      </c>
      <c r="C179" s="4" t="s">
        <v>230</v>
      </c>
    </row>
    <row r="180" spans="1:3" x14ac:dyDescent="0.25">
      <c r="A180" s="4">
        <v>177</v>
      </c>
      <c r="B180" s="4" t="s">
        <v>231</v>
      </c>
      <c r="C180" s="4" t="s">
        <v>230</v>
      </c>
    </row>
    <row r="181" spans="1:3" x14ac:dyDescent="0.25">
      <c r="A181" s="4">
        <v>178</v>
      </c>
      <c r="B181" s="4" t="s">
        <v>231</v>
      </c>
      <c r="C181" s="4" t="s">
        <v>230</v>
      </c>
    </row>
    <row r="182" spans="1:3" x14ac:dyDescent="0.25">
      <c r="A182" s="4">
        <v>179</v>
      </c>
      <c r="B182" s="4" t="s">
        <v>231</v>
      </c>
      <c r="C182" s="4" t="s">
        <v>230</v>
      </c>
    </row>
    <row r="183" spans="1:3" x14ac:dyDescent="0.25">
      <c r="A183" s="4">
        <v>180</v>
      </c>
      <c r="B183" s="4" t="s">
        <v>231</v>
      </c>
      <c r="C183" s="4" t="s">
        <v>230</v>
      </c>
    </row>
    <row r="184" spans="1:3" x14ac:dyDescent="0.25">
      <c r="A184" s="4">
        <v>181</v>
      </c>
      <c r="B184" s="4" t="s">
        <v>231</v>
      </c>
      <c r="C184" s="4" t="s">
        <v>230</v>
      </c>
    </row>
    <row r="185" spans="1:3" x14ac:dyDescent="0.25">
      <c r="A185" s="4">
        <v>182</v>
      </c>
      <c r="B185" s="4" t="s">
        <v>231</v>
      </c>
      <c r="C185" s="4" t="s">
        <v>230</v>
      </c>
    </row>
    <row r="186" spans="1:3" x14ac:dyDescent="0.25">
      <c r="A186" s="4">
        <v>183</v>
      </c>
      <c r="B186" s="4" t="s">
        <v>231</v>
      </c>
      <c r="C186" s="4" t="s">
        <v>230</v>
      </c>
    </row>
    <row r="187" spans="1:3" x14ac:dyDescent="0.25">
      <c r="A187" s="4">
        <v>184</v>
      </c>
      <c r="B187" s="4" t="s">
        <v>231</v>
      </c>
      <c r="C187" s="4" t="s">
        <v>230</v>
      </c>
    </row>
    <row r="188" spans="1:3" x14ac:dyDescent="0.25">
      <c r="A188" s="4">
        <v>185</v>
      </c>
      <c r="B188" s="4" t="s">
        <v>231</v>
      </c>
      <c r="C188" s="4" t="s">
        <v>230</v>
      </c>
    </row>
    <row r="189" spans="1:3" x14ac:dyDescent="0.25">
      <c r="A189" s="4">
        <v>186</v>
      </c>
      <c r="B189" s="4" t="s">
        <v>231</v>
      </c>
      <c r="C189" s="4" t="s">
        <v>230</v>
      </c>
    </row>
    <row r="190" spans="1:3" x14ac:dyDescent="0.25">
      <c r="A190" s="4">
        <v>187</v>
      </c>
      <c r="B190" s="4" t="s">
        <v>231</v>
      </c>
      <c r="C190" s="4" t="s">
        <v>230</v>
      </c>
    </row>
    <row r="191" spans="1:3" x14ac:dyDescent="0.25">
      <c r="A191" s="4">
        <v>188</v>
      </c>
      <c r="B191" s="4" t="s">
        <v>231</v>
      </c>
      <c r="C191" s="4" t="s">
        <v>230</v>
      </c>
    </row>
    <row r="192" spans="1:3" x14ac:dyDescent="0.25">
      <c r="A192" s="4">
        <v>189</v>
      </c>
      <c r="B192" s="4" t="s">
        <v>231</v>
      </c>
      <c r="C192" s="4" t="s">
        <v>230</v>
      </c>
    </row>
    <row r="193" spans="1:3" x14ac:dyDescent="0.25">
      <c r="A193" s="4">
        <v>190</v>
      </c>
      <c r="B193" s="4" t="s">
        <v>231</v>
      </c>
      <c r="C193" s="4" t="s">
        <v>230</v>
      </c>
    </row>
    <row r="194" spans="1:3" x14ac:dyDescent="0.25">
      <c r="A194" s="4">
        <v>191</v>
      </c>
      <c r="B194" s="4" t="s">
        <v>231</v>
      </c>
      <c r="C194" s="4" t="s">
        <v>230</v>
      </c>
    </row>
    <row r="195" spans="1:3" x14ac:dyDescent="0.25">
      <c r="A195" s="4">
        <v>192</v>
      </c>
      <c r="B195" s="4" t="s">
        <v>231</v>
      </c>
      <c r="C195" s="4" t="s">
        <v>230</v>
      </c>
    </row>
    <row r="196" spans="1:3" x14ac:dyDescent="0.25">
      <c r="A196" s="4">
        <v>193</v>
      </c>
      <c r="B196" s="4" t="s">
        <v>231</v>
      </c>
      <c r="C196" s="4" t="s">
        <v>230</v>
      </c>
    </row>
    <row r="197" spans="1:3" x14ac:dyDescent="0.25">
      <c r="A197" s="4">
        <v>194</v>
      </c>
      <c r="B197" s="4" t="s">
        <v>231</v>
      </c>
      <c r="C197" s="4" t="s">
        <v>230</v>
      </c>
    </row>
    <row r="198" spans="1:3" x14ac:dyDescent="0.25">
      <c r="A198" s="4">
        <v>195</v>
      </c>
      <c r="B198" s="4" t="s">
        <v>231</v>
      </c>
      <c r="C198" s="4" t="s">
        <v>230</v>
      </c>
    </row>
    <row r="199" spans="1:3" x14ac:dyDescent="0.25">
      <c r="A199" s="4">
        <v>196</v>
      </c>
      <c r="B199" s="4" t="s">
        <v>231</v>
      </c>
      <c r="C199" s="4" t="s">
        <v>230</v>
      </c>
    </row>
    <row r="200" spans="1:3" x14ac:dyDescent="0.25">
      <c r="A200" s="4">
        <v>197</v>
      </c>
      <c r="B200" s="4" t="s">
        <v>231</v>
      </c>
      <c r="C200" s="4" t="s">
        <v>230</v>
      </c>
    </row>
    <row r="201" spans="1:3" x14ac:dyDescent="0.25">
      <c r="A201" s="4">
        <v>198</v>
      </c>
      <c r="B201" s="4" t="s">
        <v>231</v>
      </c>
      <c r="C201" s="4" t="s">
        <v>230</v>
      </c>
    </row>
    <row r="202" spans="1:3" x14ac:dyDescent="0.25">
      <c r="A202" s="4">
        <v>199</v>
      </c>
      <c r="B202" s="4" t="s">
        <v>231</v>
      </c>
      <c r="C202" s="4" t="s">
        <v>230</v>
      </c>
    </row>
    <row r="203" spans="1:3" x14ac:dyDescent="0.25">
      <c r="A203" s="4">
        <v>200</v>
      </c>
      <c r="B203" s="4" t="s">
        <v>231</v>
      </c>
      <c r="C203" s="4" t="s">
        <v>230</v>
      </c>
    </row>
    <row r="204" spans="1:3" x14ac:dyDescent="0.25">
      <c r="A204" s="4">
        <v>201</v>
      </c>
      <c r="B204" s="4" t="s">
        <v>231</v>
      </c>
      <c r="C204" s="4" t="s">
        <v>230</v>
      </c>
    </row>
    <row r="205" spans="1:3" x14ac:dyDescent="0.25">
      <c r="A205" s="4">
        <v>202</v>
      </c>
      <c r="B205" s="4" t="s">
        <v>231</v>
      </c>
      <c r="C205" s="4" t="s">
        <v>230</v>
      </c>
    </row>
    <row r="206" spans="1:3" x14ac:dyDescent="0.25">
      <c r="A206" s="4">
        <v>203</v>
      </c>
      <c r="B206" s="4" t="s">
        <v>231</v>
      </c>
      <c r="C206" s="4" t="s">
        <v>230</v>
      </c>
    </row>
    <row r="207" spans="1:3" x14ac:dyDescent="0.25">
      <c r="A207" s="4">
        <v>204</v>
      </c>
      <c r="B207" s="4" t="s">
        <v>231</v>
      </c>
      <c r="C207" s="4" t="s">
        <v>230</v>
      </c>
    </row>
    <row r="208" spans="1:3" x14ac:dyDescent="0.25">
      <c r="A208" s="4">
        <v>205</v>
      </c>
      <c r="B208" s="4" t="s">
        <v>231</v>
      </c>
      <c r="C208" s="4" t="s">
        <v>230</v>
      </c>
    </row>
    <row r="209" spans="1:3" x14ac:dyDescent="0.25">
      <c r="A209" s="4">
        <v>206</v>
      </c>
      <c r="B209" s="4" t="s">
        <v>231</v>
      </c>
      <c r="C209" s="4" t="s">
        <v>230</v>
      </c>
    </row>
    <row r="210" spans="1:3" x14ac:dyDescent="0.25">
      <c r="A210" s="4">
        <v>207</v>
      </c>
      <c r="B210" s="4" t="s">
        <v>231</v>
      </c>
      <c r="C210" s="4" t="s">
        <v>230</v>
      </c>
    </row>
    <row r="211" spans="1:3" x14ac:dyDescent="0.25">
      <c r="A211" s="4">
        <v>208</v>
      </c>
      <c r="B211" s="4" t="s">
        <v>231</v>
      </c>
      <c r="C211" s="4" t="s">
        <v>230</v>
      </c>
    </row>
    <row r="212" spans="1:3" x14ac:dyDescent="0.25">
      <c r="A212" s="4">
        <v>209</v>
      </c>
      <c r="B212" s="4" t="s">
        <v>231</v>
      </c>
      <c r="C212" s="4" t="s">
        <v>230</v>
      </c>
    </row>
    <row r="213" spans="1:3" x14ac:dyDescent="0.25">
      <c r="A213" s="4">
        <v>210</v>
      </c>
      <c r="B213" s="4" t="s">
        <v>231</v>
      </c>
      <c r="C213" s="4" t="s">
        <v>230</v>
      </c>
    </row>
    <row r="214" spans="1:3" x14ac:dyDescent="0.25">
      <c r="A214" s="4">
        <v>211</v>
      </c>
      <c r="B214" s="4" t="s">
        <v>231</v>
      </c>
      <c r="C214" s="4" t="s">
        <v>230</v>
      </c>
    </row>
    <row r="215" spans="1:3" x14ac:dyDescent="0.25">
      <c r="A215" s="4">
        <v>212</v>
      </c>
      <c r="B215" s="4" t="s">
        <v>231</v>
      </c>
      <c r="C215" s="4" t="s">
        <v>230</v>
      </c>
    </row>
    <row r="216" spans="1:3" x14ac:dyDescent="0.25">
      <c r="A216" s="4">
        <v>213</v>
      </c>
      <c r="B216" s="4" t="s">
        <v>231</v>
      </c>
      <c r="C216" s="4" t="s">
        <v>230</v>
      </c>
    </row>
    <row r="217" spans="1:3" x14ac:dyDescent="0.25">
      <c r="A217" s="4">
        <v>214</v>
      </c>
      <c r="B217" s="4" t="s">
        <v>231</v>
      </c>
      <c r="C217" s="4" t="s">
        <v>230</v>
      </c>
    </row>
    <row r="218" spans="1:3" x14ac:dyDescent="0.25">
      <c r="A218" s="4">
        <v>215</v>
      </c>
      <c r="B218" s="4" t="s">
        <v>231</v>
      </c>
      <c r="C218" s="4" t="s">
        <v>230</v>
      </c>
    </row>
    <row r="219" spans="1:3" x14ac:dyDescent="0.25">
      <c r="A219" s="4">
        <v>216</v>
      </c>
      <c r="B219" s="4" t="s">
        <v>231</v>
      </c>
      <c r="C219" s="4" t="s">
        <v>230</v>
      </c>
    </row>
    <row r="220" spans="1:3" x14ac:dyDescent="0.25">
      <c r="A220" s="4">
        <v>217</v>
      </c>
      <c r="B220" s="4" t="s">
        <v>231</v>
      </c>
      <c r="C220" s="4" t="s">
        <v>230</v>
      </c>
    </row>
    <row r="221" spans="1:3" x14ac:dyDescent="0.25">
      <c r="A221" s="4">
        <v>218</v>
      </c>
      <c r="B221" s="4" t="s">
        <v>231</v>
      </c>
      <c r="C221" s="4" t="s">
        <v>230</v>
      </c>
    </row>
    <row r="222" spans="1:3" x14ac:dyDescent="0.25">
      <c r="A222" s="4">
        <v>219</v>
      </c>
      <c r="B222" s="4" t="s">
        <v>231</v>
      </c>
      <c r="C222" s="4" t="s">
        <v>230</v>
      </c>
    </row>
    <row r="223" spans="1:3" x14ac:dyDescent="0.25">
      <c r="A223" s="4">
        <v>220</v>
      </c>
      <c r="B223" s="4" t="s">
        <v>231</v>
      </c>
      <c r="C223" s="4" t="s">
        <v>230</v>
      </c>
    </row>
    <row r="224" spans="1:3" x14ac:dyDescent="0.25">
      <c r="A224" s="4">
        <v>221</v>
      </c>
      <c r="B224" s="4" t="s">
        <v>231</v>
      </c>
      <c r="C224" s="4" t="s">
        <v>230</v>
      </c>
    </row>
    <row r="225" spans="1:3" x14ac:dyDescent="0.25">
      <c r="A225" s="4">
        <v>222</v>
      </c>
      <c r="B225" s="4" t="s">
        <v>231</v>
      </c>
      <c r="C225" s="4" t="s">
        <v>230</v>
      </c>
    </row>
    <row r="226" spans="1:3" x14ac:dyDescent="0.25">
      <c r="A226" s="4">
        <v>223</v>
      </c>
      <c r="B226" s="4" t="s">
        <v>231</v>
      </c>
      <c r="C226" s="4" t="s">
        <v>230</v>
      </c>
    </row>
    <row r="227" spans="1:3" x14ac:dyDescent="0.25">
      <c r="A227" s="4">
        <v>224</v>
      </c>
      <c r="B227" s="4" t="s">
        <v>231</v>
      </c>
      <c r="C227" s="4" t="s">
        <v>230</v>
      </c>
    </row>
    <row r="228" spans="1:3" x14ac:dyDescent="0.25">
      <c r="A228" s="4">
        <v>225</v>
      </c>
      <c r="B228" s="4" t="s">
        <v>231</v>
      </c>
      <c r="C228" s="4" t="s">
        <v>230</v>
      </c>
    </row>
    <row r="229" spans="1:3" x14ac:dyDescent="0.25">
      <c r="A229" s="4">
        <v>226</v>
      </c>
      <c r="B229" s="4" t="s">
        <v>231</v>
      </c>
      <c r="C229" s="4" t="s">
        <v>230</v>
      </c>
    </row>
    <row r="230" spans="1:3" x14ac:dyDescent="0.25">
      <c r="A230" s="4">
        <v>227</v>
      </c>
      <c r="B230" s="4" t="s">
        <v>231</v>
      </c>
      <c r="C230" s="4" t="s">
        <v>230</v>
      </c>
    </row>
    <row r="231" spans="1:3" x14ac:dyDescent="0.25">
      <c r="A231" s="4">
        <v>228</v>
      </c>
      <c r="B231" s="4" t="s">
        <v>231</v>
      </c>
      <c r="C231" s="4" t="s">
        <v>230</v>
      </c>
    </row>
    <row r="232" spans="1:3" x14ac:dyDescent="0.25">
      <c r="A232" s="4">
        <v>229</v>
      </c>
      <c r="B232" s="4" t="s">
        <v>231</v>
      </c>
      <c r="C232" s="4" t="s">
        <v>230</v>
      </c>
    </row>
    <row r="233" spans="1:3" x14ac:dyDescent="0.25">
      <c r="A233" s="4">
        <v>230</v>
      </c>
      <c r="B233" s="4" t="s">
        <v>231</v>
      </c>
      <c r="C233" s="4" t="s">
        <v>230</v>
      </c>
    </row>
    <row r="234" spans="1:3" x14ac:dyDescent="0.25">
      <c r="A234" s="4">
        <v>231</v>
      </c>
      <c r="B234" s="4" t="s">
        <v>231</v>
      </c>
      <c r="C234" s="4" t="s">
        <v>230</v>
      </c>
    </row>
    <row r="235" spans="1:3" x14ac:dyDescent="0.25">
      <c r="A235" s="4">
        <v>232</v>
      </c>
      <c r="B235" s="4" t="s">
        <v>231</v>
      </c>
      <c r="C235" s="4" t="s">
        <v>230</v>
      </c>
    </row>
    <row r="236" spans="1:3" x14ac:dyDescent="0.25">
      <c r="A236" s="4">
        <v>233</v>
      </c>
      <c r="B236" s="4" t="s">
        <v>231</v>
      </c>
      <c r="C236" s="4" t="s">
        <v>230</v>
      </c>
    </row>
    <row r="237" spans="1:3" x14ac:dyDescent="0.25">
      <c r="A237" s="4">
        <v>234</v>
      </c>
      <c r="B237" s="4" t="s">
        <v>231</v>
      </c>
      <c r="C237" s="4" t="s">
        <v>230</v>
      </c>
    </row>
    <row r="238" spans="1:3" x14ac:dyDescent="0.25">
      <c r="A238" s="4">
        <v>235</v>
      </c>
      <c r="B238" s="4" t="s">
        <v>231</v>
      </c>
      <c r="C238" s="4" t="s">
        <v>230</v>
      </c>
    </row>
    <row r="239" spans="1:3" x14ac:dyDescent="0.25">
      <c r="A239" s="4">
        <v>236</v>
      </c>
      <c r="B239" s="4" t="s">
        <v>231</v>
      </c>
      <c r="C239" s="4" t="s">
        <v>230</v>
      </c>
    </row>
    <row r="240" spans="1:3" x14ac:dyDescent="0.25">
      <c r="A240" s="4">
        <v>237</v>
      </c>
      <c r="B240" s="4" t="s">
        <v>231</v>
      </c>
      <c r="C240" s="4" t="s">
        <v>230</v>
      </c>
    </row>
    <row r="241" spans="1:3" x14ac:dyDescent="0.25">
      <c r="A241" s="4">
        <v>238</v>
      </c>
      <c r="B241" s="4" t="s">
        <v>231</v>
      </c>
      <c r="C241" s="4" t="s">
        <v>230</v>
      </c>
    </row>
    <row r="242" spans="1:3" x14ac:dyDescent="0.25">
      <c r="A242" s="4">
        <v>239</v>
      </c>
      <c r="B242" s="4" t="s">
        <v>231</v>
      </c>
      <c r="C242" s="4" t="s">
        <v>230</v>
      </c>
    </row>
    <row r="243" spans="1:3" x14ac:dyDescent="0.25">
      <c r="A243" s="4">
        <v>240</v>
      </c>
      <c r="B243" s="4" t="s">
        <v>231</v>
      </c>
      <c r="C243" s="4" t="s">
        <v>230</v>
      </c>
    </row>
    <row r="244" spans="1:3" x14ac:dyDescent="0.25">
      <c r="A244" s="4">
        <v>241</v>
      </c>
      <c r="B244" s="4" t="s">
        <v>231</v>
      </c>
      <c r="C244" s="4" t="s">
        <v>230</v>
      </c>
    </row>
    <row r="245" spans="1:3" x14ac:dyDescent="0.25">
      <c r="A245" s="4">
        <v>242</v>
      </c>
      <c r="B245" s="4" t="s">
        <v>231</v>
      </c>
      <c r="C245" s="4" t="s">
        <v>230</v>
      </c>
    </row>
    <row r="246" spans="1:3" x14ac:dyDescent="0.25">
      <c r="A246" s="4">
        <v>243</v>
      </c>
      <c r="B246" s="4" t="s">
        <v>231</v>
      </c>
      <c r="C246" s="4" t="s">
        <v>230</v>
      </c>
    </row>
    <row r="247" spans="1:3" x14ac:dyDescent="0.25">
      <c r="A247" s="4">
        <v>244</v>
      </c>
      <c r="B247" s="4" t="s">
        <v>231</v>
      </c>
      <c r="C247" s="4" t="s">
        <v>230</v>
      </c>
    </row>
    <row r="248" spans="1:3" x14ac:dyDescent="0.25">
      <c r="A248" s="4">
        <v>245</v>
      </c>
      <c r="B248" s="4" t="s">
        <v>231</v>
      </c>
      <c r="C248" s="4" t="s">
        <v>230</v>
      </c>
    </row>
    <row r="249" spans="1:3" x14ac:dyDescent="0.25">
      <c r="A249" s="4">
        <v>246</v>
      </c>
      <c r="B249" s="4" t="s">
        <v>231</v>
      </c>
      <c r="C249" s="4" t="s">
        <v>230</v>
      </c>
    </row>
    <row r="250" spans="1:3" x14ac:dyDescent="0.25">
      <c r="A250" s="4">
        <v>247</v>
      </c>
      <c r="B250" s="4" t="s">
        <v>231</v>
      </c>
      <c r="C250" s="4" t="s">
        <v>230</v>
      </c>
    </row>
    <row r="251" spans="1:3" x14ac:dyDescent="0.25">
      <c r="A251" s="4">
        <v>248</v>
      </c>
      <c r="B251" s="4" t="s">
        <v>231</v>
      </c>
      <c r="C251" s="4" t="s">
        <v>230</v>
      </c>
    </row>
    <row r="252" spans="1:3" x14ac:dyDescent="0.25">
      <c r="A252" s="4">
        <v>249</v>
      </c>
      <c r="B252" s="4" t="s">
        <v>231</v>
      </c>
      <c r="C252" s="4" t="s">
        <v>230</v>
      </c>
    </row>
    <row r="253" spans="1:3" x14ac:dyDescent="0.25">
      <c r="A253" s="4">
        <v>250</v>
      </c>
      <c r="B253" s="4" t="s">
        <v>231</v>
      </c>
      <c r="C253" s="4" t="s">
        <v>230</v>
      </c>
    </row>
    <row r="254" spans="1:3" x14ac:dyDescent="0.25">
      <c r="A254" s="4">
        <v>251</v>
      </c>
      <c r="B254" s="4" t="s">
        <v>231</v>
      </c>
      <c r="C254" s="4" t="s">
        <v>230</v>
      </c>
    </row>
    <row r="255" spans="1:3" x14ac:dyDescent="0.25">
      <c r="A255" s="4">
        <v>252</v>
      </c>
      <c r="B255" s="4" t="s">
        <v>231</v>
      </c>
      <c r="C255" s="4" t="s">
        <v>230</v>
      </c>
    </row>
    <row r="256" spans="1:3" x14ac:dyDescent="0.25">
      <c r="A256" s="4">
        <v>253</v>
      </c>
      <c r="B256" s="4" t="s">
        <v>231</v>
      </c>
      <c r="C256" s="4" t="s">
        <v>230</v>
      </c>
    </row>
    <row r="257" spans="1:3" x14ac:dyDescent="0.25">
      <c r="A257" s="4">
        <v>254</v>
      </c>
      <c r="B257" s="4" t="s">
        <v>231</v>
      </c>
      <c r="C257" s="4" t="s">
        <v>230</v>
      </c>
    </row>
    <row r="258" spans="1:3" x14ac:dyDescent="0.25">
      <c r="A258" s="4">
        <v>255</v>
      </c>
      <c r="B258" s="4" t="s">
        <v>231</v>
      </c>
      <c r="C258" s="4" t="s">
        <v>230</v>
      </c>
    </row>
    <row r="259" spans="1:3" x14ac:dyDescent="0.25">
      <c r="A259" s="4">
        <v>256</v>
      </c>
      <c r="B259" s="4" t="s">
        <v>231</v>
      </c>
      <c r="C259" s="4" t="s">
        <v>230</v>
      </c>
    </row>
    <row r="260" spans="1:3" x14ac:dyDescent="0.25">
      <c r="A260" s="4">
        <v>257</v>
      </c>
      <c r="B260" s="4" t="s">
        <v>231</v>
      </c>
      <c r="C260" s="4" t="s">
        <v>230</v>
      </c>
    </row>
    <row r="261" spans="1:3" x14ac:dyDescent="0.25">
      <c r="A261" s="4">
        <v>258</v>
      </c>
      <c r="B261" s="4" t="s">
        <v>231</v>
      </c>
      <c r="C261" s="4" t="s">
        <v>230</v>
      </c>
    </row>
    <row r="262" spans="1:3" x14ac:dyDescent="0.25">
      <c r="A262" s="4">
        <v>259</v>
      </c>
      <c r="B262" s="4" t="s">
        <v>231</v>
      </c>
      <c r="C262" s="4" t="s">
        <v>230</v>
      </c>
    </row>
    <row r="263" spans="1:3" x14ac:dyDescent="0.25">
      <c r="A263" s="4">
        <v>260</v>
      </c>
      <c r="B263" s="4" t="s">
        <v>231</v>
      </c>
      <c r="C263" s="4" t="s">
        <v>230</v>
      </c>
    </row>
    <row r="264" spans="1:3" x14ac:dyDescent="0.25">
      <c r="A264" s="4">
        <v>261</v>
      </c>
      <c r="B264" s="4" t="s">
        <v>231</v>
      </c>
      <c r="C264" s="4" t="s">
        <v>230</v>
      </c>
    </row>
    <row r="265" spans="1:3" x14ac:dyDescent="0.25">
      <c r="A265" s="4">
        <v>262</v>
      </c>
      <c r="B265" s="4" t="s">
        <v>231</v>
      </c>
      <c r="C265" s="4" t="s">
        <v>230</v>
      </c>
    </row>
    <row r="266" spans="1:3" x14ac:dyDescent="0.25">
      <c r="A266" s="4">
        <v>263</v>
      </c>
      <c r="B266" s="4" t="s">
        <v>231</v>
      </c>
      <c r="C266" s="4" t="s">
        <v>230</v>
      </c>
    </row>
    <row r="267" spans="1:3" x14ac:dyDescent="0.25">
      <c r="A267" s="4">
        <v>264</v>
      </c>
      <c r="B267" s="4" t="s">
        <v>231</v>
      </c>
      <c r="C267" s="4" t="s">
        <v>230</v>
      </c>
    </row>
    <row r="268" spans="1:3" x14ac:dyDescent="0.25">
      <c r="A268" s="4">
        <v>265</v>
      </c>
      <c r="B268" s="4" t="s">
        <v>231</v>
      </c>
      <c r="C268" s="4" t="s">
        <v>230</v>
      </c>
    </row>
    <row r="269" spans="1:3" x14ac:dyDescent="0.25">
      <c r="A269" s="4">
        <v>266</v>
      </c>
      <c r="B269" s="4" t="s">
        <v>231</v>
      </c>
      <c r="C269" s="4" t="s">
        <v>230</v>
      </c>
    </row>
    <row r="270" spans="1:3" x14ac:dyDescent="0.25">
      <c r="A270" s="4">
        <v>267</v>
      </c>
      <c r="B270" s="4" t="s">
        <v>231</v>
      </c>
      <c r="C270" s="4" t="s">
        <v>230</v>
      </c>
    </row>
    <row r="271" spans="1:3" x14ac:dyDescent="0.25">
      <c r="A271" s="4">
        <v>268</v>
      </c>
      <c r="B271" s="4" t="s">
        <v>231</v>
      </c>
      <c r="C271" s="4" t="s">
        <v>230</v>
      </c>
    </row>
    <row r="272" spans="1:3" x14ac:dyDescent="0.25">
      <c r="A272" s="4">
        <v>269</v>
      </c>
      <c r="B272" s="4" t="s">
        <v>231</v>
      </c>
      <c r="C272" s="4" t="s">
        <v>230</v>
      </c>
    </row>
    <row r="273" spans="1:3" x14ac:dyDescent="0.25">
      <c r="A273" s="4">
        <v>270</v>
      </c>
      <c r="B273" s="4" t="s">
        <v>231</v>
      </c>
      <c r="C273" s="4" t="s">
        <v>230</v>
      </c>
    </row>
    <row r="274" spans="1:3" x14ac:dyDescent="0.25">
      <c r="A274" s="4">
        <v>271</v>
      </c>
      <c r="B274" s="4" t="s">
        <v>231</v>
      </c>
      <c r="C274" s="4" t="s">
        <v>230</v>
      </c>
    </row>
    <row r="275" spans="1:3" x14ac:dyDescent="0.25">
      <c r="A275" s="4">
        <v>272</v>
      </c>
      <c r="B275" s="4" t="s">
        <v>231</v>
      </c>
      <c r="C275" s="4" t="s">
        <v>230</v>
      </c>
    </row>
    <row r="276" spans="1:3" x14ac:dyDescent="0.25">
      <c r="A276" s="4">
        <v>273</v>
      </c>
      <c r="B276" s="4" t="s">
        <v>231</v>
      </c>
      <c r="C276" s="4" t="s">
        <v>230</v>
      </c>
    </row>
    <row r="277" spans="1:3" x14ac:dyDescent="0.25">
      <c r="A277" s="4">
        <v>274</v>
      </c>
      <c r="B277" s="4" t="s">
        <v>231</v>
      </c>
      <c r="C277" s="4" t="s">
        <v>230</v>
      </c>
    </row>
    <row r="278" spans="1:3" x14ac:dyDescent="0.25">
      <c r="A278" s="4">
        <v>275</v>
      </c>
      <c r="B278" s="4" t="s">
        <v>231</v>
      </c>
      <c r="C278" s="4" t="s">
        <v>230</v>
      </c>
    </row>
    <row r="279" spans="1:3" x14ac:dyDescent="0.25">
      <c r="A279" s="4">
        <v>276</v>
      </c>
      <c r="B279" s="4" t="s">
        <v>231</v>
      </c>
      <c r="C279" s="4" t="s">
        <v>230</v>
      </c>
    </row>
    <row r="280" spans="1:3" x14ac:dyDescent="0.25">
      <c r="A280" s="4">
        <v>277</v>
      </c>
      <c r="B280" s="4" t="s">
        <v>231</v>
      </c>
      <c r="C280" s="4" t="s">
        <v>230</v>
      </c>
    </row>
    <row r="281" spans="1:3" x14ac:dyDescent="0.25">
      <c r="A281" s="4">
        <v>278</v>
      </c>
      <c r="B281" s="4" t="s">
        <v>231</v>
      </c>
      <c r="C281" s="4" t="s">
        <v>230</v>
      </c>
    </row>
    <row r="282" spans="1:3" x14ac:dyDescent="0.25">
      <c r="A282" s="4">
        <v>279</v>
      </c>
      <c r="B282" s="4" t="s">
        <v>231</v>
      </c>
      <c r="C282" s="4" t="s">
        <v>230</v>
      </c>
    </row>
    <row r="283" spans="1:3" x14ac:dyDescent="0.25">
      <c r="A283" s="4">
        <v>280</v>
      </c>
      <c r="B283" s="4" t="s">
        <v>231</v>
      </c>
      <c r="C283" s="4" t="s">
        <v>230</v>
      </c>
    </row>
    <row r="284" spans="1:3" x14ac:dyDescent="0.25">
      <c r="A284" s="4">
        <v>281</v>
      </c>
      <c r="B284" s="4" t="s">
        <v>231</v>
      </c>
      <c r="C284" s="4" t="s">
        <v>230</v>
      </c>
    </row>
    <row r="285" spans="1:3" x14ac:dyDescent="0.25">
      <c r="A285" s="4">
        <v>282</v>
      </c>
      <c r="B285" s="4" t="s">
        <v>231</v>
      </c>
      <c r="C285" s="4" t="s">
        <v>230</v>
      </c>
    </row>
    <row r="286" spans="1:3" x14ac:dyDescent="0.25">
      <c r="A286" s="4">
        <v>283</v>
      </c>
      <c r="B286" s="4" t="s">
        <v>231</v>
      </c>
      <c r="C286" s="4" t="s">
        <v>230</v>
      </c>
    </row>
    <row r="287" spans="1:3" x14ac:dyDescent="0.25">
      <c r="A287" s="4">
        <v>284</v>
      </c>
      <c r="B287" s="4" t="s">
        <v>231</v>
      </c>
      <c r="C287" s="4" t="s">
        <v>230</v>
      </c>
    </row>
    <row r="288" spans="1:3" x14ac:dyDescent="0.25">
      <c r="A288" s="4">
        <v>285</v>
      </c>
      <c r="B288" s="4" t="s">
        <v>231</v>
      </c>
      <c r="C288" s="4" t="s">
        <v>230</v>
      </c>
    </row>
    <row r="289" spans="1:3" x14ac:dyDescent="0.25">
      <c r="A289" s="4">
        <v>286</v>
      </c>
      <c r="B289" s="4" t="s">
        <v>231</v>
      </c>
      <c r="C289" s="4" t="s">
        <v>230</v>
      </c>
    </row>
    <row r="290" spans="1:3" x14ac:dyDescent="0.25">
      <c r="A290" s="4">
        <v>287</v>
      </c>
      <c r="B290" s="4" t="s">
        <v>231</v>
      </c>
      <c r="C290" s="4" t="s">
        <v>230</v>
      </c>
    </row>
    <row r="291" spans="1:3" x14ac:dyDescent="0.25">
      <c r="A291" s="4">
        <v>288</v>
      </c>
      <c r="B291" s="4" t="s">
        <v>231</v>
      </c>
      <c r="C291" s="4" t="s">
        <v>230</v>
      </c>
    </row>
    <row r="292" spans="1:3" x14ac:dyDescent="0.25">
      <c r="A292" s="4">
        <v>289</v>
      </c>
      <c r="B292" s="4" t="s">
        <v>231</v>
      </c>
      <c r="C292" s="4" t="s">
        <v>230</v>
      </c>
    </row>
    <row r="293" spans="1:3" x14ac:dyDescent="0.25">
      <c r="A293" s="4">
        <v>290</v>
      </c>
      <c r="B293" s="4" t="s">
        <v>231</v>
      </c>
      <c r="C293" s="4" t="s">
        <v>230</v>
      </c>
    </row>
    <row r="294" spans="1:3" x14ac:dyDescent="0.25">
      <c r="A294" s="4">
        <v>291</v>
      </c>
      <c r="B294" s="4" t="s">
        <v>231</v>
      </c>
      <c r="C294" s="4" t="s">
        <v>230</v>
      </c>
    </row>
    <row r="295" spans="1:3" x14ac:dyDescent="0.25">
      <c r="A295" s="4">
        <v>292</v>
      </c>
      <c r="B295" s="4" t="s">
        <v>231</v>
      </c>
      <c r="C295" s="4" t="s">
        <v>230</v>
      </c>
    </row>
    <row r="296" spans="1:3" x14ac:dyDescent="0.25">
      <c r="A296" s="4">
        <v>293</v>
      </c>
      <c r="B296" s="4" t="s">
        <v>231</v>
      </c>
      <c r="C296" s="4" t="s">
        <v>230</v>
      </c>
    </row>
    <row r="297" spans="1:3" x14ac:dyDescent="0.25">
      <c r="A297" s="4">
        <v>294</v>
      </c>
      <c r="B297" s="4" t="s">
        <v>231</v>
      </c>
      <c r="C297" s="4" t="s">
        <v>230</v>
      </c>
    </row>
    <row r="298" spans="1:3" x14ac:dyDescent="0.25">
      <c r="A298" s="4">
        <v>295</v>
      </c>
      <c r="B298" s="4" t="s">
        <v>231</v>
      </c>
      <c r="C298" s="4" t="s">
        <v>230</v>
      </c>
    </row>
    <row r="299" spans="1:3" x14ac:dyDescent="0.25">
      <c r="A299" s="4">
        <v>296</v>
      </c>
      <c r="B299" s="4" t="s">
        <v>231</v>
      </c>
      <c r="C299" s="4" t="s">
        <v>230</v>
      </c>
    </row>
    <row r="300" spans="1:3" x14ac:dyDescent="0.25">
      <c r="A300" s="4">
        <v>297</v>
      </c>
      <c r="B300" s="4" t="s">
        <v>231</v>
      </c>
      <c r="C300" s="4" t="s">
        <v>230</v>
      </c>
    </row>
    <row r="301" spans="1:3" x14ac:dyDescent="0.25">
      <c r="A301" s="4">
        <v>298</v>
      </c>
      <c r="B301" s="4" t="s">
        <v>231</v>
      </c>
      <c r="C301" s="4" t="s">
        <v>230</v>
      </c>
    </row>
    <row r="302" spans="1:3" x14ac:dyDescent="0.25">
      <c r="A302" s="4">
        <v>299</v>
      </c>
      <c r="B302" s="4" t="s">
        <v>231</v>
      </c>
      <c r="C302" s="4" t="s">
        <v>230</v>
      </c>
    </row>
    <row r="303" spans="1:3" x14ac:dyDescent="0.25">
      <c r="A303" s="4">
        <v>300</v>
      </c>
      <c r="B303" s="4" t="s">
        <v>231</v>
      </c>
      <c r="C303" s="4" t="s">
        <v>230</v>
      </c>
    </row>
    <row r="304" spans="1:3" x14ac:dyDescent="0.25">
      <c r="A304" s="4">
        <v>301</v>
      </c>
      <c r="B304" s="4" t="s">
        <v>231</v>
      </c>
      <c r="C304" s="4" t="s">
        <v>230</v>
      </c>
    </row>
    <row r="305" spans="1:3" x14ac:dyDescent="0.25">
      <c r="A305" s="4">
        <v>302</v>
      </c>
      <c r="B305" s="4" t="s">
        <v>231</v>
      </c>
      <c r="C305" s="4" t="s">
        <v>230</v>
      </c>
    </row>
    <row r="306" spans="1:3" x14ac:dyDescent="0.25">
      <c r="A306" s="4">
        <v>303</v>
      </c>
      <c r="B306" s="4" t="s">
        <v>231</v>
      </c>
      <c r="C306" s="4" t="s">
        <v>230</v>
      </c>
    </row>
    <row r="307" spans="1:3" x14ac:dyDescent="0.25">
      <c r="A307" s="4">
        <v>304</v>
      </c>
      <c r="B307" s="4" t="s">
        <v>231</v>
      </c>
      <c r="C307" s="4" t="s">
        <v>230</v>
      </c>
    </row>
    <row r="308" spans="1:3" x14ac:dyDescent="0.25">
      <c r="A308" s="4">
        <v>305</v>
      </c>
      <c r="B308" s="4" t="s">
        <v>231</v>
      </c>
      <c r="C308" s="4" t="s">
        <v>230</v>
      </c>
    </row>
    <row r="309" spans="1:3" x14ac:dyDescent="0.25">
      <c r="A309" s="4">
        <v>306</v>
      </c>
      <c r="B309" s="4" t="s">
        <v>231</v>
      </c>
      <c r="C309" s="4" t="s">
        <v>230</v>
      </c>
    </row>
    <row r="310" spans="1:3" x14ac:dyDescent="0.25">
      <c r="A310" s="4">
        <v>307</v>
      </c>
      <c r="B310" s="4" t="s">
        <v>231</v>
      </c>
      <c r="C310" s="4" t="s">
        <v>230</v>
      </c>
    </row>
    <row r="311" spans="1:3" x14ac:dyDescent="0.25">
      <c r="A311" s="4">
        <v>308</v>
      </c>
      <c r="B311" s="4" t="s">
        <v>231</v>
      </c>
      <c r="C311" s="4" t="s">
        <v>230</v>
      </c>
    </row>
    <row r="312" spans="1:3" x14ac:dyDescent="0.25">
      <c r="A312" s="4">
        <v>309</v>
      </c>
      <c r="B312" s="4" t="s">
        <v>231</v>
      </c>
      <c r="C312" s="4" t="s">
        <v>230</v>
      </c>
    </row>
    <row r="313" spans="1:3" x14ac:dyDescent="0.25">
      <c r="A313" s="4">
        <v>310</v>
      </c>
      <c r="B313" s="4" t="s">
        <v>231</v>
      </c>
      <c r="C313" s="4" t="s">
        <v>230</v>
      </c>
    </row>
    <row r="314" spans="1:3" x14ac:dyDescent="0.25">
      <c r="A314" s="4">
        <v>311</v>
      </c>
      <c r="B314" s="4" t="s">
        <v>231</v>
      </c>
      <c r="C314" s="4" t="s">
        <v>230</v>
      </c>
    </row>
    <row r="315" spans="1:3" x14ac:dyDescent="0.25">
      <c r="A315" s="4">
        <v>312</v>
      </c>
      <c r="B315" s="4" t="s">
        <v>231</v>
      </c>
      <c r="C315" s="4" t="s">
        <v>230</v>
      </c>
    </row>
    <row r="316" spans="1:3" x14ac:dyDescent="0.25">
      <c r="A316" s="4">
        <v>313</v>
      </c>
      <c r="B316" s="4" t="s">
        <v>231</v>
      </c>
      <c r="C316" s="4" t="s">
        <v>230</v>
      </c>
    </row>
    <row r="317" spans="1:3" x14ac:dyDescent="0.25">
      <c r="A317" s="4">
        <v>314</v>
      </c>
      <c r="B317" s="4" t="s">
        <v>231</v>
      </c>
      <c r="C317" s="4" t="s">
        <v>230</v>
      </c>
    </row>
    <row r="318" spans="1:3" x14ac:dyDescent="0.25">
      <c r="A318" s="4">
        <v>315</v>
      </c>
      <c r="B318" s="4" t="s">
        <v>231</v>
      </c>
      <c r="C318" s="4" t="s">
        <v>230</v>
      </c>
    </row>
    <row r="319" spans="1:3" x14ac:dyDescent="0.25">
      <c r="A319" s="4">
        <v>316</v>
      </c>
      <c r="B319" s="4" t="s">
        <v>231</v>
      </c>
      <c r="C319" s="4" t="s">
        <v>230</v>
      </c>
    </row>
    <row r="320" spans="1:3" x14ac:dyDescent="0.25">
      <c r="A320" s="4">
        <v>317</v>
      </c>
      <c r="B320" s="4" t="s">
        <v>231</v>
      </c>
      <c r="C320" s="4" t="s">
        <v>230</v>
      </c>
    </row>
    <row r="321" spans="1:3" x14ac:dyDescent="0.25">
      <c r="A321" s="4">
        <v>318</v>
      </c>
      <c r="B321" s="4" t="s">
        <v>231</v>
      </c>
      <c r="C321" s="4" t="s">
        <v>230</v>
      </c>
    </row>
    <row r="322" spans="1:3" x14ac:dyDescent="0.25">
      <c r="A322" s="4">
        <v>319</v>
      </c>
      <c r="B322" s="4" t="s">
        <v>231</v>
      </c>
      <c r="C322" s="4" t="s">
        <v>230</v>
      </c>
    </row>
    <row r="323" spans="1:3" x14ac:dyDescent="0.25">
      <c r="A323" s="4">
        <v>320</v>
      </c>
      <c r="B323" s="4" t="s">
        <v>231</v>
      </c>
      <c r="C323" s="4" t="s">
        <v>230</v>
      </c>
    </row>
    <row r="324" spans="1:3" x14ac:dyDescent="0.25">
      <c r="A324" s="4">
        <v>321</v>
      </c>
      <c r="B324" s="4" t="s">
        <v>231</v>
      </c>
      <c r="C324" s="4" t="s">
        <v>230</v>
      </c>
    </row>
    <row r="325" spans="1:3" x14ac:dyDescent="0.25">
      <c r="A325" s="4">
        <v>322</v>
      </c>
      <c r="B325" s="4" t="s">
        <v>231</v>
      </c>
      <c r="C325" s="4" t="s">
        <v>230</v>
      </c>
    </row>
    <row r="326" spans="1:3" x14ac:dyDescent="0.25">
      <c r="A326" s="4">
        <v>323</v>
      </c>
      <c r="B326" s="4" t="s">
        <v>231</v>
      </c>
      <c r="C326" s="4" t="s">
        <v>230</v>
      </c>
    </row>
    <row r="327" spans="1:3" x14ac:dyDescent="0.25">
      <c r="A327" s="4">
        <v>324</v>
      </c>
      <c r="B327" s="4" t="s">
        <v>231</v>
      </c>
      <c r="C327" s="4" t="s">
        <v>230</v>
      </c>
    </row>
    <row r="328" spans="1:3" x14ac:dyDescent="0.25">
      <c r="A328" s="4">
        <v>325</v>
      </c>
      <c r="B328" s="4" t="s">
        <v>231</v>
      </c>
      <c r="C328" s="4" t="s">
        <v>230</v>
      </c>
    </row>
    <row r="329" spans="1:3" x14ac:dyDescent="0.25">
      <c r="A329" s="4">
        <v>326</v>
      </c>
      <c r="B329" s="4" t="s">
        <v>231</v>
      </c>
      <c r="C329" s="4" t="s">
        <v>230</v>
      </c>
    </row>
    <row r="330" spans="1:3" x14ac:dyDescent="0.25">
      <c r="A330" s="4">
        <v>327</v>
      </c>
      <c r="B330" s="4" t="s">
        <v>231</v>
      </c>
      <c r="C330" s="4" t="s">
        <v>230</v>
      </c>
    </row>
    <row r="331" spans="1:3" x14ac:dyDescent="0.25">
      <c r="A331" s="4">
        <v>328</v>
      </c>
      <c r="B331" s="4" t="s">
        <v>231</v>
      </c>
      <c r="C331" s="4" t="s">
        <v>230</v>
      </c>
    </row>
    <row r="332" spans="1:3" x14ac:dyDescent="0.25">
      <c r="A332" s="4">
        <v>329</v>
      </c>
      <c r="B332" s="4" t="s">
        <v>231</v>
      </c>
      <c r="C332" s="4" t="s">
        <v>230</v>
      </c>
    </row>
    <row r="333" spans="1:3" x14ac:dyDescent="0.25">
      <c r="A333" s="4">
        <v>330</v>
      </c>
      <c r="B333" s="4" t="s">
        <v>231</v>
      </c>
      <c r="C333" s="4" t="s">
        <v>230</v>
      </c>
    </row>
    <row r="334" spans="1:3" x14ac:dyDescent="0.25">
      <c r="A334" s="4">
        <v>331</v>
      </c>
      <c r="B334" s="4" t="s">
        <v>231</v>
      </c>
      <c r="C334" s="4" t="s">
        <v>230</v>
      </c>
    </row>
    <row r="335" spans="1:3" x14ac:dyDescent="0.25">
      <c r="A335" s="4">
        <v>332</v>
      </c>
      <c r="B335" s="4" t="s">
        <v>231</v>
      </c>
      <c r="C335" s="4" t="s">
        <v>230</v>
      </c>
    </row>
    <row r="336" spans="1:3" x14ac:dyDescent="0.25">
      <c r="A336" s="4">
        <v>333</v>
      </c>
      <c r="B336" s="4" t="s">
        <v>231</v>
      </c>
      <c r="C336" s="4" t="s">
        <v>230</v>
      </c>
    </row>
    <row r="337" spans="1:3" x14ac:dyDescent="0.25">
      <c r="A337" s="4">
        <v>334</v>
      </c>
      <c r="B337" s="4" t="s">
        <v>231</v>
      </c>
      <c r="C337" s="4" t="s">
        <v>230</v>
      </c>
    </row>
    <row r="338" spans="1:3" x14ac:dyDescent="0.25">
      <c r="A338" s="4">
        <v>335</v>
      </c>
      <c r="B338" s="4" t="s">
        <v>231</v>
      </c>
      <c r="C338" s="4" t="s">
        <v>230</v>
      </c>
    </row>
    <row r="339" spans="1:3" x14ac:dyDescent="0.25">
      <c r="A339" s="4">
        <v>336</v>
      </c>
      <c r="B339" s="4" t="s">
        <v>231</v>
      </c>
      <c r="C339" s="4" t="s">
        <v>230</v>
      </c>
    </row>
    <row r="340" spans="1:3" x14ac:dyDescent="0.25">
      <c r="A340" s="4">
        <v>337</v>
      </c>
      <c r="B340" s="4" t="s">
        <v>231</v>
      </c>
      <c r="C340" s="4" t="s">
        <v>230</v>
      </c>
    </row>
    <row r="341" spans="1:3" x14ac:dyDescent="0.25">
      <c r="A341" s="4">
        <v>338</v>
      </c>
      <c r="B341" s="4" t="s">
        <v>231</v>
      </c>
      <c r="C341" s="4" t="s">
        <v>230</v>
      </c>
    </row>
    <row r="342" spans="1:3" x14ac:dyDescent="0.25">
      <c r="A342" s="4">
        <v>339</v>
      </c>
      <c r="B342" s="4" t="s">
        <v>231</v>
      </c>
      <c r="C342" s="4" t="s">
        <v>230</v>
      </c>
    </row>
    <row r="343" spans="1:3" x14ac:dyDescent="0.25">
      <c r="A343" s="4">
        <v>340</v>
      </c>
      <c r="B343" s="4" t="s">
        <v>231</v>
      </c>
      <c r="C343" s="4" t="s">
        <v>230</v>
      </c>
    </row>
    <row r="344" spans="1:3" x14ac:dyDescent="0.25">
      <c r="A344" s="4">
        <v>341</v>
      </c>
      <c r="B344" s="4" t="s">
        <v>231</v>
      </c>
      <c r="C344" s="4" t="s">
        <v>230</v>
      </c>
    </row>
    <row r="345" spans="1:3" x14ac:dyDescent="0.25">
      <c r="A345" s="4">
        <v>342</v>
      </c>
      <c r="B345" s="4" t="s">
        <v>231</v>
      </c>
      <c r="C345" s="4" t="s">
        <v>230</v>
      </c>
    </row>
    <row r="346" spans="1:3" x14ac:dyDescent="0.25">
      <c r="A346" s="4">
        <v>343</v>
      </c>
      <c r="B346" s="4" t="s">
        <v>231</v>
      </c>
      <c r="C346" s="4" t="s">
        <v>230</v>
      </c>
    </row>
    <row r="347" spans="1:3" x14ac:dyDescent="0.25">
      <c r="A347" s="4">
        <v>344</v>
      </c>
      <c r="B347" s="4" t="s">
        <v>231</v>
      </c>
      <c r="C347" s="4" t="s">
        <v>230</v>
      </c>
    </row>
    <row r="348" spans="1:3" x14ac:dyDescent="0.25">
      <c r="A348" s="4">
        <v>345</v>
      </c>
      <c r="B348" s="4" t="s">
        <v>231</v>
      </c>
      <c r="C348" s="4" t="s">
        <v>230</v>
      </c>
    </row>
    <row r="349" spans="1:3" x14ac:dyDescent="0.25">
      <c r="A349" s="4">
        <v>346</v>
      </c>
      <c r="B349" s="4" t="s">
        <v>231</v>
      </c>
      <c r="C349" s="4" t="s">
        <v>230</v>
      </c>
    </row>
    <row r="350" spans="1:3" x14ac:dyDescent="0.25">
      <c r="A350" s="4">
        <v>347</v>
      </c>
      <c r="B350" s="4" t="s">
        <v>231</v>
      </c>
      <c r="C350" s="4" t="s">
        <v>230</v>
      </c>
    </row>
    <row r="351" spans="1:3" x14ac:dyDescent="0.25">
      <c r="A351" s="4">
        <v>348</v>
      </c>
      <c r="B351" s="4" t="s">
        <v>231</v>
      </c>
      <c r="C351" s="4" t="s">
        <v>230</v>
      </c>
    </row>
    <row r="352" spans="1:3" x14ac:dyDescent="0.25">
      <c r="A352" s="4">
        <v>349</v>
      </c>
      <c r="B352" s="4" t="s">
        <v>231</v>
      </c>
      <c r="C352" s="4" t="s">
        <v>230</v>
      </c>
    </row>
    <row r="353" spans="1:3" x14ac:dyDescent="0.25">
      <c r="A353" s="4">
        <v>350</v>
      </c>
      <c r="B353" s="4" t="s">
        <v>231</v>
      </c>
      <c r="C353" s="4" t="s">
        <v>230</v>
      </c>
    </row>
    <row r="354" spans="1:3" x14ac:dyDescent="0.25">
      <c r="A354" s="4">
        <v>351</v>
      </c>
      <c r="B354" s="4" t="s">
        <v>231</v>
      </c>
      <c r="C354" s="4" t="s">
        <v>230</v>
      </c>
    </row>
    <row r="355" spans="1:3" x14ac:dyDescent="0.25">
      <c r="A355" s="4">
        <v>352</v>
      </c>
      <c r="B355" s="4" t="s">
        <v>231</v>
      </c>
      <c r="C355" s="4" t="s">
        <v>230</v>
      </c>
    </row>
    <row r="356" spans="1:3" x14ac:dyDescent="0.25">
      <c r="A356" s="4">
        <v>353</v>
      </c>
      <c r="B356" s="4" t="s">
        <v>231</v>
      </c>
      <c r="C356" s="4" t="s">
        <v>230</v>
      </c>
    </row>
    <row r="357" spans="1:3" x14ac:dyDescent="0.25">
      <c r="A357" s="4">
        <v>354</v>
      </c>
      <c r="B357" s="4" t="s">
        <v>231</v>
      </c>
      <c r="C357" s="4" t="s">
        <v>230</v>
      </c>
    </row>
    <row r="358" spans="1:3" x14ac:dyDescent="0.25">
      <c r="A358" s="4">
        <v>355</v>
      </c>
      <c r="B358" s="4" t="s">
        <v>231</v>
      </c>
      <c r="C358" s="4" t="s">
        <v>230</v>
      </c>
    </row>
    <row r="359" spans="1:3" x14ac:dyDescent="0.25">
      <c r="A359" s="4">
        <v>356</v>
      </c>
      <c r="B359" s="4" t="s">
        <v>231</v>
      </c>
      <c r="C359" s="4" t="s">
        <v>230</v>
      </c>
    </row>
    <row r="360" spans="1:3" x14ac:dyDescent="0.25">
      <c r="A360" s="4">
        <v>357</v>
      </c>
      <c r="B360" s="4" t="s">
        <v>231</v>
      </c>
      <c r="C360" s="4" t="s">
        <v>230</v>
      </c>
    </row>
    <row r="361" spans="1:3" x14ac:dyDescent="0.25">
      <c r="A361" s="4">
        <v>358</v>
      </c>
      <c r="B361" s="4" t="s">
        <v>231</v>
      </c>
      <c r="C361" s="4" t="s">
        <v>230</v>
      </c>
    </row>
    <row r="362" spans="1:3" x14ac:dyDescent="0.25">
      <c r="A362" s="4">
        <v>359</v>
      </c>
      <c r="B362" s="4" t="s">
        <v>231</v>
      </c>
      <c r="C362" s="4" t="s">
        <v>230</v>
      </c>
    </row>
    <row r="363" spans="1:3" x14ac:dyDescent="0.25">
      <c r="A363" s="7">
        <v>360</v>
      </c>
      <c r="B363" s="4" t="s">
        <v>231</v>
      </c>
      <c r="C363" s="4" t="s">
        <v>230</v>
      </c>
    </row>
    <row r="364" spans="1:3" x14ac:dyDescent="0.25">
      <c r="A364" s="7">
        <v>361</v>
      </c>
      <c r="B364" s="4" t="s">
        <v>231</v>
      </c>
      <c r="C364" s="4" t="s">
        <v>230</v>
      </c>
    </row>
    <row r="365" spans="1:3" x14ac:dyDescent="0.25">
      <c r="A365" s="7">
        <v>362</v>
      </c>
      <c r="B365" s="4" t="s">
        <v>231</v>
      </c>
      <c r="C365" s="4" t="s">
        <v>230</v>
      </c>
    </row>
    <row r="366" spans="1:3" x14ac:dyDescent="0.25">
      <c r="A366" s="7">
        <v>363</v>
      </c>
      <c r="B366" s="4" t="s">
        <v>231</v>
      </c>
      <c r="C366" s="4" t="s">
        <v>230</v>
      </c>
    </row>
    <row r="367" spans="1:3" x14ac:dyDescent="0.25">
      <c r="A367" s="7">
        <v>364</v>
      </c>
      <c r="B367" s="4" t="s">
        <v>231</v>
      </c>
      <c r="C367" s="4" t="s">
        <v>230</v>
      </c>
    </row>
    <row r="368" spans="1:3" x14ac:dyDescent="0.25">
      <c r="A368" s="7">
        <v>365</v>
      </c>
      <c r="B368" s="4" t="s">
        <v>231</v>
      </c>
      <c r="C368" s="4" t="s">
        <v>230</v>
      </c>
    </row>
    <row r="369" spans="1:3" x14ac:dyDescent="0.25">
      <c r="A369" s="7">
        <v>366</v>
      </c>
      <c r="B369" s="4" t="s">
        <v>231</v>
      </c>
      <c r="C369" s="4" t="s">
        <v>230</v>
      </c>
    </row>
    <row r="370" spans="1:3" x14ac:dyDescent="0.25">
      <c r="A370" s="7">
        <v>367</v>
      </c>
      <c r="B370" s="4" t="s">
        <v>231</v>
      </c>
      <c r="C370" s="4" t="s">
        <v>230</v>
      </c>
    </row>
    <row r="371" spans="1:3" x14ac:dyDescent="0.25">
      <c r="A371" s="7">
        <v>368</v>
      </c>
      <c r="B371" s="4" t="s">
        <v>231</v>
      </c>
      <c r="C371" s="4" t="s">
        <v>230</v>
      </c>
    </row>
    <row r="372" spans="1:3" x14ac:dyDescent="0.25">
      <c r="A372" s="7">
        <v>369</v>
      </c>
      <c r="B372" s="4" t="s">
        <v>231</v>
      </c>
      <c r="C372" s="4" t="s">
        <v>230</v>
      </c>
    </row>
    <row r="373" spans="1:3" x14ac:dyDescent="0.25">
      <c r="A373" s="7">
        <v>370</v>
      </c>
      <c r="B373" s="4" t="s">
        <v>231</v>
      </c>
      <c r="C373" s="4" t="s">
        <v>230</v>
      </c>
    </row>
    <row r="374" spans="1:3" x14ac:dyDescent="0.25">
      <c r="A374" s="7">
        <v>371</v>
      </c>
      <c r="B374" s="4" t="s">
        <v>231</v>
      </c>
      <c r="C374" s="4" t="s">
        <v>230</v>
      </c>
    </row>
    <row r="375" spans="1:3" x14ac:dyDescent="0.25">
      <c r="A375" s="7">
        <v>372</v>
      </c>
      <c r="B375" s="4" t="s">
        <v>231</v>
      </c>
      <c r="C375" s="4" t="s">
        <v>230</v>
      </c>
    </row>
    <row r="376" spans="1:3" x14ac:dyDescent="0.25">
      <c r="A376" s="7">
        <v>373</v>
      </c>
      <c r="B376" s="4" t="s">
        <v>231</v>
      </c>
      <c r="C376" s="4" t="s">
        <v>230</v>
      </c>
    </row>
    <row r="377" spans="1:3" x14ac:dyDescent="0.25">
      <c r="A377" s="7">
        <v>374</v>
      </c>
      <c r="B377" s="4" t="s">
        <v>231</v>
      </c>
      <c r="C377" s="4" t="s">
        <v>230</v>
      </c>
    </row>
    <row r="378" spans="1:3" x14ac:dyDescent="0.25">
      <c r="A378" s="7">
        <v>375</v>
      </c>
      <c r="B378" s="4" t="s">
        <v>231</v>
      </c>
      <c r="C378" s="4" t="s">
        <v>230</v>
      </c>
    </row>
    <row r="379" spans="1:3" x14ac:dyDescent="0.25">
      <c r="A379" s="7">
        <v>376</v>
      </c>
      <c r="B379" s="4" t="s">
        <v>231</v>
      </c>
      <c r="C379" s="4" t="s">
        <v>230</v>
      </c>
    </row>
    <row r="380" spans="1:3" x14ac:dyDescent="0.25">
      <c r="A380" s="7">
        <v>377</v>
      </c>
      <c r="B380" s="4" t="s">
        <v>231</v>
      </c>
      <c r="C380" s="4" t="s">
        <v>230</v>
      </c>
    </row>
    <row r="381" spans="1:3" x14ac:dyDescent="0.25">
      <c r="A381" s="7">
        <v>378</v>
      </c>
      <c r="B381" s="4" t="s">
        <v>231</v>
      </c>
      <c r="C381" s="4" t="s">
        <v>230</v>
      </c>
    </row>
    <row r="382" spans="1:3" x14ac:dyDescent="0.25">
      <c r="A382" s="7">
        <v>379</v>
      </c>
      <c r="B382" s="4" t="s">
        <v>231</v>
      </c>
      <c r="C382" s="4" t="s">
        <v>230</v>
      </c>
    </row>
    <row r="383" spans="1:3" x14ac:dyDescent="0.25">
      <c r="A383" s="7">
        <v>380</v>
      </c>
      <c r="B383" s="4" t="s">
        <v>231</v>
      </c>
      <c r="C383" s="4" t="s">
        <v>230</v>
      </c>
    </row>
    <row r="384" spans="1:3" x14ac:dyDescent="0.25">
      <c r="A384" s="7">
        <v>381</v>
      </c>
      <c r="B384" s="4" t="s">
        <v>231</v>
      </c>
      <c r="C384" s="4" t="s">
        <v>230</v>
      </c>
    </row>
    <row r="385" spans="1:3" x14ac:dyDescent="0.25">
      <c r="A385" s="7">
        <v>382</v>
      </c>
      <c r="B385" s="4" t="s">
        <v>231</v>
      </c>
      <c r="C385" s="4" t="s">
        <v>230</v>
      </c>
    </row>
    <row r="386" spans="1:3" x14ac:dyDescent="0.25">
      <c r="A386" s="7">
        <v>383</v>
      </c>
      <c r="B386" s="4" t="s">
        <v>231</v>
      </c>
      <c r="C386" s="4" t="s">
        <v>230</v>
      </c>
    </row>
    <row r="387" spans="1:3" x14ac:dyDescent="0.25">
      <c r="A387" s="7">
        <v>384</v>
      </c>
      <c r="B387" s="4" t="s">
        <v>231</v>
      </c>
      <c r="C387" s="4" t="s">
        <v>230</v>
      </c>
    </row>
    <row r="388" spans="1:3" x14ac:dyDescent="0.25">
      <c r="A388" s="7">
        <v>385</v>
      </c>
      <c r="B388" s="4" t="s">
        <v>231</v>
      </c>
      <c r="C388" s="4" t="s">
        <v>230</v>
      </c>
    </row>
    <row r="389" spans="1:3" x14ac:dyDescent="0.25">
      <c r="A389" s="7">
        <v>386</v>
      </c>
      <c r="B389" s="4" t="s">
        <v>231</v>
      </c>
      <c r="C389" s="4" t="s">
        <v>230</v>
      </c>
    </row>
    <row r="390" spans="1:3" x14ac:dyDescent="0.25">
      <c r="A390" s="7">
        <v>387</v>
      </c>
      <c r="B390" s="4" t="s">
        <v>231</v>
      </c>
      <c r="C390" s="4" t="s">
        <v>230</v>
      </c>
    </row>
    <row r="391" spans="1:3" x14ac:dyDescent="0.25">
      <c r="A391" s="7">
        <v>388</v>
      </c>
      <c r="B391" s="4" t="s">
        <v>231</v>
      </c>
      <c r="C391" s="4" t="s">
        <v>230</v>
      </c>
    </row>
    <row r="392" spans="1:3" x14ac:dyDescent="0.25">
      <c r="A392" s="7">
        <v>389</v>
      </c>
      <c r="B392" s="4" t="s">
        <v>231</v>
      </c>
      <c r="C392" s="4" t="s">
        <v>230</v>
      </c>
    </row>
    <row r="393" spans="1:3" x14ac:dyDescent="0.25">
      <c r="A393" s="4">
        <v>390</v>
      </c>
      <c r="B393" s="4" t="s">
        <v>231</v>
      </c>
      <c r="C393" s="4" t="s">
        <v>230</v>
      </c>
    </row>
    <row r="394" spans="1:3" x14ac:dyDescent="0.25">
      <c r="A394" s="4">
        <v>391</v>
      </c>
      <c r="B394" s="4" t="s">
        <v>231</v>
      </c>
      <c r="C394" s="4" t="s">
        <v>230</v>
      </c>
    </row>
    <row r="395" spans="1:3" x14ac:dyDescent="0.25">
      <c r="A395" s="4">
        <v>392</v>
      </c>
      <c r="B395" s="4" t="s">
        <v>231</v>
      </c>
      <c r="C395" s="4" t="s">
        <v>230</v>
      </c>
    </row>
    <row r="396" spans="1:3" x14ac:dyDescent="0.25">
      <c r="A396" s="4">
        <v>393</v>
      </c>
      <c r="B396" s="4" t="s">
        <v>231</v>
      </c>
      <c r="C396" s="4" t="s">
        <v>230</v>
      </c>
    </row>
    <row r="397" spans="1:3" x14ac:dyDescent="0.25">
      <c r="A397" s="4">
        <v>394</v>
      </c>
      <c r="B397" s="4" t="s">
        <v>231</v>
      </c>
      <c r="C397" s="4" t="s">
        <v>230</v>
      </c>
    </row>
    <row r="398" spans="1:3" x14ac:dyDescent="0.25">
      <c r="A398" s="4">
        <v>395</v>
      </c>
      <c r="B398" s="4" t="s">
        <v>231</v>
      </c>
      <c r="C398" s="4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B4" sqref="B4:F3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232</v>
      </c>
      <c r="C4" s="4">
        <v>0</v>
      </c>
      <c r="D4" s="4">
        <v>0</v>
      </c>
      <c r="E4" s="4" t="s">
        <v>230</v>
      </c>
      <c r="F4" s="4" t="s">
        <v>230</v>
      </c>
    </row>
    <row r="5" spans="1:6" x14ac:dyDescent="0.25">
      <c r="A5" s="4">
        <v>2</v>
      </c>
      <c r="B5" s="4" t="s">
        <v>232</v>
      </c>
      <c r="C5" s="4">
        <v>0</v>
      </c>
      <c r="D5" s="4">
        <v>0</v>
      </c>
      <c r="E5" s="4" t="s">
        <v>230</v>
      </c>
      <c r="F5" s="4" t="s">
        <v>230</v>
      </c>
    </row>
    <row r="6" spans="1:6" x14ac:dyDescent="0.25">
      <c r="A6" s="4">
        <v>3</v>
      </c>
      <c r="B6" s="4" t="s">
        <v>232</v>
      </c>
      <c r="C6" s="4">
        <v>0</v>
      </c>
      <c r="D6" s="4">
        <v>0</v>
      </c>
      <c r="E6" s="4" t="s">
        <v>230</v>
      </c>
      <c r="F6" s="4" t="s">
        <v>230</v>
      </c>
    </row>
    <row r="7" spans="1:6" x14ac:dyDescent="0.25">
      <c r="A7" s="4">
        <v>4</v>
      </c>
      <c r="B7" s="4" t="s">
        <v>232</v>
      </c>
      <c r="C7" s="4">
        <v>0</v>
      </c>
      <c r="D7" s="4">
        <v>0</v>
      </c>
      <c r="E7" s="4" t="s">
        <v>230</v>
      </c>
      <c r="F7" s="4" t="s">
        <v>230</v>
      </c>
    </row>
    <row r="8" spans="1:6" x14ac:dyDescent="0.25">
      <c r="A8" s="4">
        <v>5</v>
      </c>
      <c r="B8" s="4" t="s">
        <v>232</v>
      </c>
      <c r="C8" s="4">
        <v>0</v>
      </c>
      <c r="D8" s="4">
        <v>0</v>
      </c>
      <c r="E8" s="4" t="s">
        <v>230</v>
      </c>
      <c r="F8" s="4" t="s">
        <v>230</v>
      </c>
    </row>
    <row r="9" spans="1:6" x14ac:dyDescent="0.25">
      <c r="A9" s="4">
        <v>6</v>
      </c>
      <c r="B9" s="4" t="s">
        <v>232</v>
      </c>
      <c r="C9" s="4">
        <v>0</v>
      </c>
      <c r="D9" s="4">
        <v>0</v>
      </c>
      <c r="E9" s="4" t="s">
        <v>230</v>
      </c>
      <c r="F9" s="4" t="s">
        <v>230</v>
      </c>
    </row>
    <row r="10" spans="1:6" x14ac:dyDescent="0.25">
      <c r="A10" s="4">
        <v>7</v>
      </c>
      <c r="B10" s="4" t="s">
        <v>232</v>
      </c>
      <c r="C10" s="4">
        <v>0</v>
      </c>
      <c r="D10" s="4">
        <v>0</v>
      </c>
      <c r="E10" s="4" t="s">
        <v>230</v>
      </c>
      <c r="F10" s="4" t="s">
        <v>230</v>
      </c>
    </row>
    <row r="11" spans="1:6" x14ac:dyDescent="0.25">
      <c r="A11" s="4">
        <v>8</v>
      </c>
      <c r="B11" s="4" t="s">
        <v>232</v>
      </c>
      <c r="C11" s="4">
        <v>0</v>
      </c>
      <c r="D11" s="4">
        <v>0</v>
      </c>
      <c r="E11" s="4" t="s">
        <v>230</v>
      </c>
      <c r="F11" s="4" t="s">
        <v>230</v>
      </c>
    </row>
    <row r="12" spans="1:6" x14ac:dyDescent="0.25">
      <c r="A12" s="4">
        <v>9</v>
      </c>
      <c r="B12" s="4" t="s">
        <v>232</v>
      </c>
      <c r="C12" s="4">
        <v>0</v>
      </c>
      <c r="D12" s="4">
        <v>0</v>
      </c>
      <c r="E12" s="4" t="s">
        <v>230</v>
      </c>
      <c r="F12" s="4" t="s">
        <v>230</v>
      </c>
    </row>
    <row r="13" spans="1:6" x14ac:dyDescent="0.25">
      <c r="A13" s="4">
        <v>10</v>
      </c>
      <c r="B13" s="4" t="s">
        <v>232</v>
      </c>
      <c r="C13" s="4">
        <v>0</v>
      </c>
      <c r="D13" s="4">
        <v>0</v>
      </c>
      <c r="E13" s="4" t="s">
        <v>230</v>
      </c>
      <c r="F13" s="4" t="s">
        <v>230</v>
      </c>
    </row>
    <row r="14" spans="1:6" x14ac:dyDescent="0.25">
      <c r="A14" s="4">
        <v>11</v>
      </c>
      <c r="B14" s="4" t="s">
        <v>232</v>
      </c>
      <c r="C14" s="4">
        <v>0</v>
      </c>
      <c r="D14" s="4">
        <v>0</v>
      </c>
      <c r="E14" s="4" t="s">
        <v>230</v>
      </c>
      <c r="F14" s="4" t="s">
        <v>230</v>
      </c>
    </row>
    <row r="15" spans="1:6" x14ac:dyDescent="0.25">
      <c r="A15" s="4">
        <v>12</v>
      </c>
      <c r="B15" s="4" t="s">
        <v>232</v>
      </c>
      <c r="C15" s="4">
        <v>0</v>
      </c>
      <c r="D15" s="4">
        <v>0</v>
      </c>
      <c r="E15" s="4" t="s">
        <v>230</v>
      </c>
      <c r="F15" s="4" t="s">
        <v>230</v>
      </c>
    </row>
    <row r="16" spans="1:6" x14ac:dyDescent="0.25">
      <c r="A16" s="4">
        <v>13</v>
      </c>
      <c r="B16" s="4" t="s">
        <v>232</v>
      </c>
      <c r="C16" s="4">
        <v>0</v>
      </c>
      <c r="D16" s="4">
        <v>0</v>
      </c>
      <c r="E16" s="4" t="s">
        <v>230</v>
      </c>
      <c r="F16" s="4" t="s">
        <v>230</v>
      </c>
    </row>
    <row r="17" spans="1:6" x14ac:dyDescent="0.25">
      <c r="A17" s="4">
        <v>14</v>
      </c>
      <c r="B17" s="4" t="s">
        <v>232</v>
      </c>
      <c r="C17" s="4">
        <v>0</v>
      </c>
      <c r="D17" s="4">
        <v>0</v>
      </c>
      <c r="E17" s="4" t="s">
        <v>230</v>
      </c>
      <c r="F17" s="4" t="s">
        <v>230</v>
      </c>
    </row>
    <row r="18" spans="1:6" x14ac:dyDescent="0.25">
      <c r="A18" s="4">
        <v>15</v>
      </c>
      <c r="B18" s="4" t="s">
        <v>232</v>
      </c>
      <c r="C18" s="4">
        <v>0</v>
      </c>
      <c r="D18" s="4">
        <v>0</v>
      </c>
      <c r="E18" s="4" t="s">
        <v>230</v>
      </c>
      <c r="F18" s="4" t="s">
        <v>230</v>
      </c>
    </row>
    <row r="19" spans="1:6" x14ac:dyDescent="0.25">
      <c r="A19" s="4">
        <v>16</v>
      </c>
      <c r="B19" s="4" t="s">
        <v>232</v>
      </c>
      <c r="C19" s="4">
        <v>0</v>
      </c>
      <c r="D19" s="4">
        <v>0</v>
      </c>
      <c r="E19" s="4" t="s">
        <v>230</v>
      </c>
      <c r="F19" s="4" t="s">
        <v>230</v>
      </c>
    </row>
    <row r="20" spans="1:6" x14ac:dyDescent="0.25">
      <c r="A20" s="4">
        <v>17</v>
      </c>
      <c r="B20" s="4" t="s">
        <v>232</v>
      </c>
      <c r="C20" s="4">
        <v>0</v>
      </c>
      <c r="D20" s="4">
        <v>0</v>
      </c>
      <c r="E20" s="4" t="s">
        <v>230</v>
      </c>
      <c r="F20" s="4" t="s">
        <v>230</v>
      </c>
    </row>
    <row r="21" spans="1:6" x14ac:dyDescent="0.25">
      <c r="A21" s="4">
        <v>18</v>
      </c>
      <c r="B21" s="4" t="s">
        <v>232</v>
      </c>
      <c r="C21" s="4">
        <v>0</v>
      </c>
      <c r="D21" s="4">
        <v>0</v>
      </c>
      <c r="E21" s="4" t="s">
        <v>230</v>
      </c>
      <c r="F21" s="4" t="s">
        <v>230</v>
      </c>
    </row>
    <row r="22" spans="1:6" x14ac:dyDescent="0.25">
      <c r="A22" s="4">
        <v>19</v>
      </c>
      <c r="B22" s="4" t="s">
        <v>232</v>
      </c>
      <c r="C22" s="4">
        <v>0</v>
      </c>
      <c r="D22" s="4">
        <v>0</v>
      </c>
      <c r="E22" s="4" t="s">
        <v>230</v>
      </c>
      <c r="F22" s="4" t="s">
        <v>230</v>
      </c>
    </row>
    <row r="23" spans="1:6" x14ac:dyDescent="0.25">
      <c r="A23" s="4">
        <v>20</v>
      </c>
      <c r="B23" s="4" t="s">
        <v>232</v>
      </c>
      <c r="C23" s="4">
        <v>0</v>
      </c>
      <c r="D23" s="4">
        <v>0</v>
      </c>
      <c r="E23" s="4" t="s">
        <v>230</v>
      </c>
      <c r="F23" s="4" t="s">
        <v>230</v>
      </c>
    </row>
    <row r="24" spans="1:6" x14ac:dyDescent="0.25">
      <c r="A24" s="4">
        <v>21</v>
      </c>
      <c r="B24" s="4" t="s">
        <v>232</v>
      </c>
      <c r="C24" s="4">
        <v>0</v>
      </c>
      <c r="D24" s="4">
        <v>0</v>
      </c>
      <c r="E24" s="4" t="s">
        <v>230</v>
      </c>
      <c r="F24" s="4" t="s">
        <v>230</v>
      </c>
    </row>
    <row r="25" spans="1:6" x14ac:dyDescent="0.25">
      <c r="A25" s="4">
        <v>22</v>
      </c>
      <c r="B25" s="4" t="s">
        <v>232</v>
      </c>
      <c r="C25" s="4">
        <v>0</v>
      </c>
      <c r="D25" s="4">
        <v>0</v>
      </c>
      <c r="E25" s="4" t="s">
        <v>230</v>
      </c>
      <c r="F25" s="4" t="s">
        <v>230</v>
      </c>
    </row>
    <row r="26" spans="1:6" x14ac:dyDescent="0.25">
      <c r="A26" s="4">
        <v>23</v>
      </c>
      <c r="B26" s="4" t="s">
        <v>232</v>
      </c>
      <c r="C26" s="4">
        <v>0</v>
      </c>
      <c r="D26" s="4">
        <v>0</v>
      </c>
      <c r="E26" s="4" t="s">
        <v>230</v>
      </c>
      <c r="F26" s="4" t="s">
        <v>230</v>
      </c>
    </row>
    <row r="27" spans="1:6" x14ac:dyDescent="0.25">
      <c r="A27" s="4">
        <v>24</v>
      </c>
      <c r="B27" s="4" t="s">
        <v>232</v>
      </c>
      <c r="C27" s="4">
        <v>0</v>
      </c>
      <c r="D27" s="4">
        <v>0</v>
      </c>
      <c r="E27" s="4" t="s">
        <v>230</v>
      </c>
      <c r="F27" s="4" t="s">
        <v>230</v>
      </c>
    </row>
    <row r="28" spans="1:6" x14ac:dyDescent="0.25">
      <c r="A28" s="4">
        <v>25</v>
      </c>
      <c r="B28" s="4" t="s">
        <v>232</v>
      </c>
      <c r="C28" s="4">
        <v>0</v>
      </c>
      <c r="D28" s="4">
        <v>0</v>
      </c>
      <c r="E28" s="4" t="s">
        <v>230</v>
      </c>
      <c r="F28" s="4" t="s">
        <v>230</v>
      </c>
    </row>
    <row r="29" spans="1:6" x14ac:dyDescent="0.25">
      <c r="A29" s="4">
        <v>26</v>
      </c>
      <c r="B29" s="4" t="s">
        <v>232</v>
      </c>
      <c r="C29" s="4">
        <v>0</v>
      </c>
      <c r="D29" s="4">
        <v>0</v>
      </c>
      <c r="E29" s="4" t="s">
        <v>230</v>
      </c>
      <c r="F29" s="4" t="s">
        <v>230</v>
      </c>
    </row>
    <row r="30" spans="1:6" x14ac:dyDescent="0.25">
      <c r="A30" s="4">
        <v>27</v>
      </c>
      <c r="B30" s="4" t="s">
        <v>232</v>
      </c>
      <c r="C30" s="4">
        <v>0</v>
      </c>
      <c r="D30" s="4">
        <v>0</v>
      </c>
      <c r="E30" s="4" t="s">
        <v>230</v>
      </c>
      <c r="F30" s="4" t="s">
        <v>230</v>
      </c>
    </row>
    <row r="31" spans="1:6" x14ac:dyDescent="0.25">
      <c r="A31" s="4">
        <v>28</v>
      </c>
      <c r="B31" s="4" t="s">
        <v>232</v>
      </c>
      <c r="C31" s="4">
        <v>0</v>
      </c>
      <c r="D31" s="4">
        <v>0</v>
      </c>
      <c r="E31" s="4" t="s">
        <v>230</v>
      </c>
      <c r="F31" s="4" t="s">
        <v>230</v>
      </c>
    </row>
    <row r="32" spans="1:6" x14ac:dyDescent="0.25">
      <c r="A32" s="4">
        <v>29</v>
      </c>
      <c r="B32" s="4" t="s">
        <v>232</v>
      </c>
      <c r="C32" s="4">
        <v>0</v>
      </c>
      <c r="D32" s="4">
        <v>0</v>
      </c>
      <c r="E32" s="4" t="s">
        <v>230</v>
      </c>
      <c r="F32" s="4" t="s">
        <v>230</v>
      </c>
    </row>
    <row r="33" spans="1:6" x14ac:dyDescent="0.25">
      <c r="A33" s="4">
        <v>30</v>
      </c>
      <c r="B33" s="4" t="s">
        <v>232</v>
      </c>
      <c r="C33" s="4">
        <v>0</v>
      </c>
      <c r="D33" s="4">
        <v>0</v>
      </c>
      <c r="E33" s="4" t="s">
        <v>230</v>
      </c>
      <c r="F33" s="4" t="s">
        <v>230</v>
      </c>
    </row>
    <row r="34" spans="1:6" x14ac:dyDescent="0.25">
      <c r="A34" s="4">
        <v>31</v>
      </c>
      <c r="B34" s="4" t="s">
        <v>232</v>
      </c>
      <c r="C34" s="4">
        <v>0</v>
      </c>
      <c r="D34" s="4">
        <v>0</v>
      </c>
      <c r="E34" s="4" t="s">
        <v>230</v>
      </c>
      <c r="F34" s="4" t="s">
        <v>230</v>
      </c>
    </row>
    <row r="35" spans="1:6" x14ac:dyDescent="0.25">
      <c r="A35" s="4">
        <v>32</v>
      </c>
      <c r="B35" s="4" t="s">
        <v>232</v>
      </c>
      <c r="C35" s="4">
        <v>0</v>
      </c>
      <c r="D35" s="4">
        <v>0</v>
      </c>
      <c r="E35" s="4" t="s">
        <v>230</v>
      </c>
      <c r="F35" s="4" t="s">
        <v>230</v>
      </c>
    </row>
    <row r="36" spans="1:6" x14ac:dyDescent="0.25">
      <c r="A36" s="4">
        <v>33</v>
      </c>
      <c r="B36" s="4" t="s">
        <v>232</v>
      </c>
      <c r="C36" s="4">
        <v>0</v>
      </c>
      <c r="D36" s="4">
        <v>0</v>
      </c>
      <c r="E36" s="4" t="s">
        <v>230</v>
      </c>
      <c r="F36" s="4" t="s">
        <v>230</v>
      </c>
    </row>
    <row r="37" spans="1:6" x14ac:dyDescent="0.25">
      <c r="A37" s="4">
        <v>34</v>
      </c>
      <c r="B37" s="4" t="s">
        <v>232</v>
      </c>
      <c r="C37" s="4">
        <v>0</v>
      </c>
      <c r="D37" s="4">
        <v>0</v>
      </c>
      <c r="E37" s="4" t="s">
        <v>230</v>
      </c>
      <c r="F37" s="4" t="s">
        <v>230</v>
      </c>
    </row>
    <row r="38" spans="1:6" x14ac:dyDescent="0.25">
      <c r="A38" s="4">
        <v>35</v>
      </c>
      <c r="B38" s="4" t="s">
        <v>232</v>
      </c>
      <c r="C38" s="4">
        <v>0</v>
      </c>
      <c r="D38" s="4">
        <v>0</v>
      </c>
      <c r="E38" s="4" t="s">
        <v>230</v>
      </c>
      <c r="F38" s="4" t="s">
        <v>230</v>
      </c>
    </row>
    <row r="39" spans="1:6" x14ac:dyDescent="0.25">
      <c r="A39" s="4">
        <v>36</v>
      </c>
      <c r="B39" s="4" t="s">
        <v>232</v>
      </c>
      <c r="C39" s="4">
        <v>0</v>
      </c>
      <c r="D39" s="4">
        <v>0</v>
      </c>
      <c r="E39" s="4" t="s">
        <v>230</v>
      </c>
      <c r="F39" s="4" t="s">
        <v>230</v>
      </c>
    </row>
    <row r="40" spans="1:6" x14ac:dyDescent="0.25">
      <c r="A40" s="4">
        <v>37</v>
      </c>
      <c r="B40" s="4" t="s">
        <v>232</v>
      </c>
      <c r="C40" s="4">
        <v>0</v>
      </c>
      <c r="D40" s="4">
        <v>0</v>
      </c>
      <c r="E40" s="4" t="s">
        <v>230</v>
      </c>
      <c r="F40" s="4" t="s">
        <v>230</v>
      </c>
    </row>
    <row r="41" spans="1:6" x14ac:dyDescent="0.25">
      <c r="A41" s="4">
        <v>38</v>
      </c>
      <c r="B41" s="4" t="s">
        <v>232</v>
      </c>
      <c r="C41" s="4">
        <v>0</v>
      </c>
      <c r="D41" s="4">
        <v>0</v>
      </c>
      <c r="E41" s="4" t="s">
        <v>230</v>
      </c>
      <c r="F41" s="4" t="s">
        <v>230</v>
      </c>
    </row>
    <row r="42" spans="1:6" x14ac:dyDescent="0.25">
      <c r="A42" s="4">
        <v>39</v>
      </c>
      <c r="B42" s="4" t="s">
        <v>232</v>
      </c>
      <c r="C42" s="4">
        <v>0</v>
      </c>
      <c r="D42" s="4">
        <v>0</v>
      </c>
      <c r="E42" s="4" t="s">
        <v>230</v>
      </c>
      <c r="F42" s="4" t="s">
        <v>230</v>
      </c>
    </row>
    <row r="43" spans="1:6" x14ac:dyDescent="0.25">
      <c r="A43" s="4">
        <v>40</v>
      </c>
      <c r="B43" s="4" t="s">
        <v>232</v>
      </c>
      <c r="C43" s="4">
        <v>0</v>
      </c>
      <c r="D43" s="4">
        <v>0</v>
      </c>
      <c r="E43" s="4" t="s">
        <v>230</v>
      </c>
      <c r="F43" s="4" t="s">
        <v>230</v>
      </c>
    </row>
    <row r="44" spans="1:6" x14ac:dyDescent="0.25">
      <c r="A44" s="4">
        <v>41</v>
      </c>
      <c r="B44" s="4" t="s">
        <v>232</v>
      </c>
      <c r="C44" s="4">
        <v>0</v>
      </c>
      <c r="D44" s="4">
        <v>0</v>
      </c>
      <c r="E44" s="4" t="s">
        <v>230</v>
      </c>
      <c r="F44" s="4" t="s">
        <v>230</v>
      </c>
    </row>
    <row r="45" spans="1:6" x14ac:dyDescent="0.25">
      <c r="A45" s="4">
        <v>42</v>
      </c>
      <c r="B45" s="4" t="s">
        <v>232</v>
      </c>
      <c r="C45" s="4">
        <v>0</v>
      </c>
      <c r="D45" s="4">
        <v>0</v>
      </c>
      <c r="E45" s="4" t="s">
        <v>230</v>
      </c>
      <c r="F45" s="4" t="s">
        <v>230</v>
      </c>
    </row>
    <row r="46" spans="1:6" x14ac:dyDescent="0.25">
      <c r="A46" s="4">
        <v>43</v>
      </c>
      <c r="B46" s="4" t="s">
        <v>232</v>
      </c>
      <c r="C46" s="4">
        <v>0</v>
      </c>
      <c r="D46" s="4">
        <v>0</v>
      </c>
      <c r="E46" s="4" t="s">
        <v>230</v>
      </c>
      <c r="F46" s="4" t="s">
        <v>230</v>
      </c>
    </row>
    <row r="47" spans="1:6" x14ac:dyDescent="0.25">
      <c r="A47" s="4">
        <v>44</v>
      </c>
      <c r="B47" s="4" t="s">
        <v>232</v>
      </c>
      <c r="C47" s="4">
        <v>0</v>
      </c>
      <c r="D47" s="4">
        <v>0</v>
      </c>
      <c r="E47" s="4" t="s">
        <v>230</v>
      </c>
      <c r="F47" s="4" t="s">
        <v>230</v>
      </c>
    </row>
    <row r="48" spans="1:6" x14ac:dyDescent="0.25">
      <c r="A48" s="4">
        <v>45</v>
      </c>
      <c r="B48" s="4" t="s">
        <v>232</v>
      </c>
      <c r="C48" s="4">
        <v>0</v>
      </c>
      <c r="D48" s="4">
        <v>0</v>
      </c>
      <c r="E48" s="4" t="s">
        <v>230</v>
      </c>
      <c r="F48" s="4" t="s">
        <v>230</v>
      </c>
    </row>
    <row r="49" spans="1:6" x14ac:dyDescent="0.25">
      <c r="A49" s="4">
        <v>46</v>
      </c>
      <c r="B49" s="4" t="s">
        <v>232</v>
      </c>
      <c r="C49" s="4">
        <v>0</v>
      </c>
      <c r="D49" s="4">
        <v>0</v>
      </c>
      <c r="E49" s="4" t="s">
        <v>230</v>
      </c>
      <c r="F49" s="4" t="s">
        <v>230</v>
      </c>
    </row>
    <row r="50" spans="1:6" x14ac:dyDescent="0.25">
      <c r="A50" s="4">
        <v>47</v>
      </c>
      <c r="B50" s="4" t="s">
        <v>232</v>
      </c>
      <c r="C50" s="4">
        <v>0</v>
      </c>
      <c r="D50" s="4">
        <v>0</v>
      </c>
      <c r="E50" s="4" t="s">
        <v>230</v>
      </c>
      <c r="F50" s="4" t="s">
        <v>230</v>
      </c>
    </row>
    <row r="51" spans="1:6" x14ac:dyDescent="0.25">
      <c r="A51" s="4">
        <v>48</v>
      </c>
      <c r="B51" s="4" t="s">
        <v>232</v>
      </c>
      <c r="C51" s="4">
        <v>0</v>
      </c>
      <c r="D51" s="4">
        <v>0</v>
      </c>
      <c r="E51" s="4" t="s">
        <v>230</v>
      </c>
      <c r="F51" s="4" t="s">
        <v>230</v>
      </c>
    </row>
    <row r="52" spans="1:6" x14ac:dyDescent="0.25">
      <c r="A52" s="4">
        <v>49</v>
      </c>
      <c r="B52" s="4" t="s">
        <v>232</v>
      </c>
      <c r="C52" s="4">
        <v>0</v>
      </c>
      <c r="D52" s="4">
        <v>0</v>
      </c>
      <c r="E52" s="4" t="s">
        <v>230</v>
      </c>
      <c r="F52" s="4" t="s">
        <v>230</v>
      </c>
    </row>
    <row r="53" spans="1:6" x14ac:dyDescent="0.25">
      <c r="A53" s="4">
        <v>50</v>
      </c>
      <c r="B53" s="4" t="s">
        <v>232</v>
      </c>
      <c r="C53" s="4">
        <v>0</v>
      </c>
      <c r="D53" s="4">
        <v>0</v>
      </c>
      <c r="E53" s="4" t="s">
        <v>230</v>
      </c>
      <c r="F53" s="4" t="s">
        <v>230</v>
      </c>
    </row>
    <row r="54" spans="1:6" x14ac:dyDescent="0.25">
      <c r="A54" s="4">
        <v>51</v>
      </c>
      <c r="B54" s="4" t="s">
        <v>232</v>
      </c>
      <c r="C54" s="4">
        <v>0</v>
      </c>
      <c r="D54" s="4">
        <v>0</v>
      </c>
      <c r="E54" s="4" t="s">
        <v>230</v>
      </c>
      <c r="F54" s="4" t="s">
        <v>230</v>
      </c>
    </row>
    <row r="55" spans="1:6" x14ac:dyDescent="0.25">
      <c r="A55" s="4">
        <v>52</v>
      </c>
      <c r="B55" s="4" t="s">
        <v>232</v>
      </c>
      <c r="C55" s="4">
        <v>0</v>
      </c>
      <c r="D55" s="4">
        <v>0</v>
      </c>
      <c r="E55" s="4" t="s">
        <v>230</v>
      </c>
      <c r="F55" s="4" t="s">
        <v>230</v>
      </c>
    </row>
    <row r="56" spans="1:6" x14ac:dyDescent="0.25">
      <c r="A56" s="4">
        <v>53</v>
      </c>
      <c r="B56" s="4" t="s">
        <v>232</v>
      </c>
      <c r="C56" s="4">
        <v>0</v>
      </c>
      <c r="D56" s="4">
        <v>0</v>
      </c>
      <c r="E56" s="4" t="s">
        <v>230</v>
      </c>
      <c r="F56" s="4" t="s">
        <v>230</v>
      </c>
    </row>
    <row r="57" spans="1:6" x14ac:dyDescent="0.25">
      <c r="A57" s="4">
        <v>54</v>
      </c>
      <c r="B57" s="4" t="s">
        <v>232</v>
      </c>
      <c r="C57" s="4">
        <v>0</v>
      </c>
      <c r="D57" s="4">
        <v>0</v>
      </c>
      <c r="E57" s="4" t="s">
        <v>230</v>
      </c>
      <c r="F57" s="4" t="s">
        <v>230</v>
      </c>
    </row>
    <row r="58" spans="1:6" x14ac:dyDescent="0.25">
      <c r="A58" s="4">
        <v>55</v>
      </c>
      <c r="B58" s="4" t="s">
        <v>232</v>
      </c>
      <c r="C58" s="4">
        <v>0</v>
      </c>
      <c r="D58" s="4">
        <v>0</v>
      </c>
      <c r="E58" s="4" t="s">
        <v>230</v>
      </c>
      <c r="F58" s="4" t="s">
        <v>230</v>
      </c>
    </row>
    <row r="59" spans="1:6" x14ac:dyDescent="0.25">
      <c r="A59" s="4">
        <v>56</v>
      </c>
      <c r="B59" s="4" t="s">
        <v>232</v>
      </c>
      <c r="C59" s="4">
        <v>0</v>
      </c>
      <c r="D59" s="4">
        <v>0</v>
      </c>
      <c r="E59" s="4" t="s">
        <v>230</v>
      </c>
      <c r="F59" s="4" t="s">
        <v>230</v>
      </c>
    </row>
    <row r="60" spans="1:6" x14ac:dyDescent="0.25">
      <c r="A60" s="4">
        <v>57</v>
      </c>
      <c r="B60" s="4" t="s">
        <v>232</v>
      </c>
      <c r="C60" s="4">
        <v>0</v>
      </c>
      <c r="D60" s="4">
        <v>0</v>
      </c>
      <c r="E60" s="4" t="s">
        <v>230</v>
      </c>
      <c r="F60" s="4" t="s">
        <v>230</v>
      </c>
    </row>
    <row r="61" spans="1:6" x14ac:dyDescent="0.25">
      <c r="A61" s="4">
        <v>58</v>
      </c>
      <c r="B61" s="4" t="s">
        <v>232</v>
      </c>
      <c r="C61" s="4">
        <v>0</v>
      </c>
      <c r="D61" s="4">
        <v>0</v>
      </c>
      <c r="E61" s="4" t="s">
        <v>230</v>
      </c>
      <c r="F61" s="4" t="s">
        <v>230</v>
      </c>
    </row>
    <row r="62" spans="1:6" x14ac:dyDescent="0.25">
      <c r="A62" s="4">
        <v>59</v>
      </c>
      <c r="B62" s="4" t="s">
        <v>232</v>
      </c>
      <c r="C62" s="4">
        <v>0</v>
      </c>
      <c r="D62" s="4">
        <v>0</v>
      </c>
      <c r="E62" s="4" t="s">
        <v>230</v>
      </c>
      <c r="F62" s="4" t="s">
        <v>230</v>
      </c>
    </row>
    <row r="63" spans="1:6" x14ac:dyDescent="0.25">
      <c r="A63" s="4">
        <v>60</v>
      </c>
      <c r="B63" s="4" t="s">
        <v>232</v>
      </c>
      <c r="C63" s="4">
        <v>0</v>
      </c>
      <c r="D63" s="4">
        <v>0</v>
      </c>
      <c r="E63" s="4" t="s">
        <v>230</v>
      </c>
      <c r="F63" s="4" t="s">
        <v>230</v>
      </c>
    </row>
    <row r="64" spans="1:6" x14ac:dyDescent="0.25">
      <c r="A64" s="4">
        <v>61</v>
      </c>
      <c r="B64" s="4" t="s">
        <v>232</v>
      </c>
      <c r="C64" s="4">
        <v>0</v>
      </c>
      <c r="D64" s="4">
        <v>0</v>
      </c>
      <c r="E64" s="4" t="s">
        <v>230</v>
      </c>
      <c r="F64" s="4" t="s">
        <v>230</v>
      </c>
    </row>
    <row r="65" spans="1:6" x14ac:dyDescent="0.25">
      <c r="A65" s="4">
        <v>62</v>
      </c>
      <c r="B65" s="4" t="s">
        <v>232</v>
      </c>
      <c r="C65" s="4">
        <v>0</v>
      </c>
      <c r="D65" s="4">
        <v>0</v>
      </c>
      <c r="E65" s="4" t="s">
        <v>230</v>
      </c>
      <c r="F65" s="4" t="s">
        <v>230</v>
      </c>
    </row>
    <row r="66" spans="1:6" x14ac:dyDescent="0.25">
      <c r="A66" s="4">
        <v>63</v>
      </c>
      <c r="B66" s="4" t="s">
        <v>232</v>
      </c>
      <c r="C66" s="4">
        <v>0</v>
      </c>
      <c r="D66" s="4">
        <v>0</v>
      </c>
      <c r="E66" s="4" t="s">
        <v>230</v>
      </c>
      <c r="F66" s="4" t="s">
        <v>230</v>
      </c>
    </row>
    <row r="67" spans="1:6" x14ac:dyDescent="0.25">
      <c r="A67" s="4">
        <v>64</v>
      </c>
      <c r="B67" s="4" t="s">
        <v>232</v>
      </c>
      <c r="C67" s="4">
        <v>0</v>
      </c>
      <c r="D67" s="4">
        <v>0</v>
      </c>
      <c r="E67" s="4" t="s">
        <v>230</v>
      </c>
      <c r="F67" s="4" t="s">
        <v>230</v>
      </c>
    </row>
    <row r="68" spans="1:6" x14ac:dyDescent="0.25">
      <c r="A68" s="4">
        <v>65</v>
      </c>
      <c r="B68" s="4" t="s">
        <v>232</v>
      </c>
      <c r="C68" s="4">
        <v>0</v>
      </c>
      <c r="D68" s="4">
        <v>0</v>
      </c>
      <c r="E68" s="4" t="s">
        <v>230</v>
      </c>
      <c r="F68" s="4" t="s">
        <v>230</v>
      </c>
    </row>
    <row r="69" spans="1:6" x14ac:dyDescent="0.25">
      <c r="A69" s="4">
        <v>66</v>
      </c>
      <c r="B69" s="4" t="s">
        <v>232</v>
      </c>
      <c r="C69" s="4">
        <v>0</v>
      </c>
      <c r="D69" s="4">
        <v>0</v>
      </c>
      <c r="E69" s="4" t="s">
        <v>230</v>
      </c>
      <c r="F69" s="4" t="s">
        <v>230</v>
      </c>
    </row>
    <row r="70" spans="1:6" x14ac:dyDescent="0.25">
      <c r="A70" s="4">
        <v>67</v>
      </c>
      <c r="B70" s="4" t="s">
        <v>232</v>
      </c>
      <c r="C70" s="4">
        <v>0</v>
      </c>
      <c r="D70" s="4">
        <v>0</v>
      </c>
      <c r="E70" s="4" t="s">
        <v>230</v>
      </c>
      <c r="F70" s="4" t="s">
        <v>230</v>
      </c>
    </row>
    <row r="71" spans="1:6" x14ac:dyDescent="0.25">
      <c r="A71" s="4">
        <v>68</v>
      </c>
      <c r="B71" s="4" t="s">
        <v>232</v>
      </c>
      <c r="C71" s="4">
        <v>0</v>
      </c>
      <c r="D71" s="4">
        <v>0</v>
      </c>
      <c r="E71" s="4" t="s">
        <v>230</v>
      </c>
      <c r="F71" s="4" t="s">
        <v>230</v>
      </c>
    </row>
    <row r="72" spans="1:6" x14ac:dyDescent="0.25">
      <c r="A72" s="4">
        <v>69</v>
      </c>
      <c r="B72" s="4" t="s">
        <v>232</v>
      </c>
      <c r="C72" s="4">
        <v>0</v>
      </c>
      <c r="D72" s="4">
        <v>0</v>
      </c>
      <c r="E72" s="4" t="s">
        <v>230</v>
      </c>
      <c r="F72" s="4" t="s">
        <v>230</v>
      </c>
    </row>
    <row r="73" spans="1:6" x14ac:dyDescent="0.25">
      <c r="A73" s="4">
        <v>70</v>
      </c>
      <c r="B73" s="4" t="s">
        <v>232</v>
      </c>
      <c r="C73" s="4">
        <v>0</v>
      </c>
      <c r="D73" s="4">
        <v>0</v>
      </c>
      <c r="E73" s="4" t="s">
        <v>230</v>
      </c>
      <c r="F73" s="4" t="s">
        <v>230</v>
      </c>
    </row>
    <row r="74" spans="1:6" x14ac:dyDescent="0.25">
      <c r="A74" s="4">
        <v>71</v>
      </c>
      <c r="B74" s="4" t="s">
        <v>232</v>
      </c>
      <c r="C74" s="4">
        <v>0</v>
      </c>
      <c r="D74" s="4">
        <v>0</v>
      </c>
      <c r="E74" s="4" t="s">
        <v>230</v>
      </c>
      <c r="F74" s="4" t="s">
        <v>230</v>
      </c>
    </row>
    <row r="75" spans="1:6" x14ac:dyDescent="0.25">
      <c r="A75" s="4">
        <v>72</v>
      </c>
      <c r="B75" s="4" t="s">
        <v>232</v>
      </c>
      <c r="C75" s="4">
        <v>0</v>
      </c>
      <c r="D75" s="4">
        <v>0</v>
      </c>
      <c r="E75" s="4" t="s">
        <v>230</v>
      </c>
      <c r="F75" s="4" t="s">
        <v>230</v>
      </c>
    </row>
    <row r="76" spans="1:6" x14ac:dyDescent="0.25">
      <c r="A76" s="4">
        <v>73</v>
      </c>
      <c r="B76" s="4" t="s">
        <v>232</v>
      </c>
      <c r="C76" s="4">
        <v>0</v>
      </c>
      <c r="D76" s="4">
        <v>0</v>
      </c>
      <c r="E76" s="4" t="s">
        <v>230</v>
      </c>
      <c r="F76" s="4" t="s">
        <v>230</v>
      </c>
    </row>
    <row r="77" spans="1:6" x14ac:dyDescent="0.25">
      <c r="A77" s="4">
        <v>74</v>
      </c>
      <c r="B77" s="4" t="s">
        <v>232</v>
      </c>
      <c r="C77" s="4">
        <v>0</v>
      </c>
      <c r="D77" s="4">
        <v>0</v>
      </c>
      <c r="E77" s="4" t="s">
        <v>230</v>
      </c>
      <c r="F77" s="4" t="s">
        <v>230</v>
      </c>
    </row>
    <row r="78" spans="1:6" x14ac:dyDescent="0.25">
      <c r="A78" s="4">
        <v>75</v>
      </c>
      <c r="B78" s="4" t="s">
        <v>232</v>
      </c>
      <c r="C78" s="4">
        <v>0</v>
      </c>
      <c r="D78" s="4">
        <v>0</v>
      </c>
      <c r="E78" s="4" t="s">
        <v>230</v>
      </c>
      <c r="F78" s="4" t="s">
        <v>230</v>
      </c>
    </row>
    <row r="79" spans="1:6" x14ac:dyDescent="0.25">
      <c r="A79" s="4">
        <v>76</v>
      </c>
      <c r="B79" s="4" t="s">
        <v>232</v>
      </c>
      <c r="C79" s="4">
        <v>0</v>
      </c>
      <c r="D79" s="4">
        <v>0</v>
      </c>
      <c r="E79" s="4" t="s">
        <v>230</v>
      </c>
      <c r="F79" s="4" t="s">
        <v>230</v>
      </c>
    </row>
    <row r="80" spans="1:6" x14ac:dyDescent="0.25">
      <c r="A80" s="4">
        <v>77</v>
      </c>
      <c r="B80" s="4" t="s">
        <v>232</v>
      </c>
      <c r="C80" s="4">
        <v>0</v>
      </c>
      <c r="D80" s="4">
        <v>0</v>
      </c>
      <c r="E80" s="4" t="s">
        <v>230</v>
      </c>
      <c r="F80" s="4" t="s">
        <v>230</v>
      </c>
    </row>
    <row r="81" spans="1:6" x14ac:dyDescent="0.25">
      <c r="A81" s="4">
        <v>78</v>
      </c>
      <c r="B81" s="4" t="s">
        <v>232</v>
      </c>
      <c r="C81" s="4">
        <v>0</v>
      </c>
      <c r="D81" s="4">
        <v>0</v>
      </c>
      <c r="E81" s="4" t="s">
        <v>230</v>
      </c>
      <c r="F81" s="4" t="s">
        <v>230</v>
      </c>
    </row>
    <row r="82" spans="1:6" x14ac:dyDescent="0.25">
      <c r="A82" s="4">
        <v>79</v>
      </c>
      <c r="B82" s="4" t="s">
        <v>232</v>
      </c>
      <c r="C82" s="4">
        <v>0</v>
      </c>
      <c r="D82" s="4">
        <v>0</v>
      </c>
      <c r="E82" s="4" t="s">
        <v>230</v>
      </c>
      <c r="F82" s="4" t="s">
        <v>230</v>
      </c>
    </row>
    <row r="83" spans="1:6" x14ac:dyDescent="0.25">
      <c r="A83" s="4">
        <v>80</v>
      </c>
      <c r="B83" s="4" t="s">
        <v>232</v>
      </c>
      <c r="C83" s="4">
        <v>0</v>
      </c>
      <c r="D83" s="4">
        <v>0</v>
      </c>
      <c r="E83" s="4" t="s">
        <v>230</v>
      </c>
      <c r="F83" s="4" t="s">
        <v>230</v>
      </c>
    </row>
    <row r="84" spans="1:6" x14ac:dyDescent="0.25">
      <c r="A84" s="4">
        <v>81</v>
      </c>
      <c r="B84" s="4" t="s">
        <v>232</v>
      </c>
      <c r="C84" s="4">
        <v>0</v>
      </c>
      <c r="D84" s="4">
        <v>0</v>
      </c>
      <c r="E84" s="4" t="s">
        <v>230</v>
      </c>
      <c r="F84" s="4" t="s">
        <v>230</v>
      </c>
    </row>
    <row r="85" spans="1:6" x14ac:dyDescent="0.25">
      <c r="A85" s="4">
        <v>82</v>
      </c>
      <c r="B85" s="4" t="s">
        <v>232</v>
      </c>
      <c r="C85" s="4">
        <v>0</v>
      </c>
      <c r="D85" s="4">
        <v>0</v>
      </c>
      <c r="E85" s="4" t="s">
        <v>230</v>
      </c>
      <c r="F85" s="4" t="s">
        <v>230</v>
      </c>
    </row>
    <row r="86" spans="1:6" x14ac:dyDescent="0.25">
      <c r="A86" s="4">
        <v>83</v>
      </c>
      <c r="B86" s="4" t="s">
        <v>232</v>
      </c>
      <c r="C86" s="4">
        <v>0</v>
      </c>
      <c r="D86" s="4">
        <v>0</v>
      </c>
      <c r="E86" s="4" t="s">
        <v>230</v>
      </c>
      <c r="F86" s="4" t="s">
        <v>230</v>
      </c>
    </row>
    <row r="87" spans="1:6" x14ac:dyDescent="0.25">
      <c r="A87" s="4">
        <v>84</v>
      </c>
      <c r="B87" s="4" t="s">
        <v>232</v>
      </c>
      <c r="C87" s="4">
        <v>0</v>
      </c>
      <c r="D87" s="4">
        <v>0</v>
      </c>
      <c r="E87" s="4" t="s">
        <v>230</v>
      </c>
      <c r="F87" s="4" t="s">
        <v>230</v>
      </c>
    </row>
    <row r="88" spans="1:6" x14ac:dyDescent="0.25">
      <c r="A88" s="4">
        <v>85</v>
      </c>
      <c r="B88" s="4" t="s">
        <v>232</v>
      </c>
      <c r="C88" s="4">
        <v>0</v>
      </c>
      <c r="D88" s="4">
        <v>0</v>
      </c>
      <c r="E88" s="4" t="s">
        <v>230</v>
      </c>
      <c r="F88" s="4" t="s">
        <v>230</v>
      </c>
    </row>
    <row r="89" spans="1:6" x14ac:dyDescent="0.25">
      <c r="A89" s="4">
        <v>86</v>
      </c>
      <c r="B89" s="4" t="s">
        <v>232</v>
      </c>
      <c r="C89" s="4">
        <v>0</v>
      </c>
      <c r="D89" s="4">
        <v>0</v>
      </c>
      <c r="E89" s="4" t="s">
        <v>230</v>
      </c>
      <c r="F89" s="4" t="s">
        <v>230</v>
      </c>
    </row>
    <row r="90" spans="1:6" x14ac:dyDescent="0.25">
      <c r="A90" s="4">
        <v>87</v>
      </c>
      <c r="B90" s="4" t="s">
        <v>232</v>
      </c>
      <c r="C90" s="4">
        <v>0</v>
      </c>
      <c r="D90" s="4">
        <v>0</v>
      </c>
      <c r="E90" s="4" t="s">
        <v>230</v>
      </c>
      <c r="F90" s="4" t="s">
        <v>230</v>
      </c>
    </row>
    <row r="91" spans="1:6" x14ac:dyDescent="0.25">
      <c r="A91" s="4">
        <v>88</v>
      </c>
      <c r="B91" s="4" t="s">
        <v>232</v>
      </c>
      <c r="C91" s="4">
        <v>0</v>
      </c>
      <c r="D91" s="4">
        <v>0</v>
      </c>
      <c r="E91" s="4" t="s">
        <v>230</v>
      </c>
      <c r="F91" s="4" t="s">
        <v>230</v>
      </c>
    </row>
    <row r="92" spans="1:6" x14ac:dyDescent="0.25">
      <c r="A92" s="4">
        <v>89</v>
      </c>
      <c r="B92" s="4" t="s">
        <v>232</v>
      </c>
      <c r="C92" s="4">
        <v>0</v>
      </c>
      <c r="D92" s="4">
        <v>0</v>
      </c>
      <c r="E92" s="4" t="s">
        <v>230</v>
      </c>
      <c r="F92" s="4" t="s">
        <v>230</v>
      </c>
    </row>
    <row r="93" spans="1:6" x14ac:dyDescent="0.25">
      <c r="A93" s="4">
        <v>90</v>
      </c>
      <c r="B93" s="4" t="s">
        <v>232</v>
      </c>
      <c r="C93" s="4">
        <v>0</v>
      </c>
      <c r="D93" s="4">
        <v>0</v>
      </c>
      <c r="E93" s="4" t="s">
        <v>230</v>
      </c>
      <c r="F93" s="4" t="s">
        <v>230</v>
      </c>
    </row>
    <row r="94" spans="1:6" x14ac:dyDescent="0.25">
      <c r="A94" s="4">
        <v>91</v>
      </c>
      <c r="B94" s="4" t="s">
        <v>232</v>
      </c>
      <c r="C94" s="4">
        <v>0</v>
      </c>
      <c r="D94" s="4">
        <v>0</v>
      </c>
      <c r="E94" s="4" t="s">
        <v>230</v>
      </c>
      <c r="F94" s="4" t="s">
        <v>230</v>
      </c>
    </row>
    <row r="95" spans="1:6" x14ac:dyDescent="0.25">
      <c r="A95" s="4">
        <v>92</v>
      </c>
      <c r="B95" s="4" t="s">
        <v>232</v>
      </c>
      <c r="C95" s="4">
        <v>0</v>
      </c>
      <c r="D95" s="4">
        <v>0</v>
      </c>
      <c r="E95" s="4" t="s">
        <v>230</v>
      </c>
      <c r="F95" s="4" t="s">
        <v>230</v>
      </c>
    </row>
    <row r="96" spans="1:6" x14ac:dyDescent="0.25">
      <c r="A96" s="4">
        <v>93</v>
      </c>
      <c r="B96" s="4" t="s">
        <v>232</v>
      </c>
      <c r="C96" s="4">
        <v>0</v>
      </c>
      <c r="D96" s="4">
        <v>0</v>
      </c>
      <c r="E96" s="4" t="s">
        <v>230</v>
      </c>
      <c r="F96" s="4" t="s">
        <v>230</v>
      </c>
    </row>
    <row r="97" spans="1:6" x14ac:dyDescent="0.25">
      <c r="A97" s="4">
        <v>94</v>
      </c>
      <c r="B97" s="4" t="s">
        <v>232</v>
      </c>
      <c r="C97" s="4">
        <v>0</v>
      </c>
      <c r="D97" s="4">
        <v>0</v>
      </c>
      <c r="E97" s="4" t="s">
        <v>230</v>
      </c>
      <c r="F97" s="4" t="s">
        <v>230</v>
      </c>
    </row>
    <row r="98" spans="1:6" x14ac:dyDescent="0.25">
      <c r="A98" s="4">
        <v>95</v>
      </c>
      <c r="B98" s="4" t="s">
        <v>232</v>
      </c>
      <c r="C98" s="4">
        <v>0</v>
      </c>
      <c r="D98" s="4">
        <v>0</v>
      </c>
      <c r="E98" s="4" t="s">
        <v>230</v>
      </c>
      <c r="F98" s="4" t="s">
        <v>230</v>
      </c>
    </row>
    <row r="99" spans="1:6" x14ac:dyDescent="0.25">
      <c r="A99" s="4">
        <v>96</v>
      </c>
      <c r="B99" s="4" t="s">
        <v>232</v>
      </c>
      <c r="C99" s="4">
        <v>0</v>
      </c>
      <c r="D99" s="4">
        <v>0</v>
      </c>
      <c r="E99" s="4" t="s">
        <v>230</v>
      </c>
      <c r="F99" s="4" t="s">
        <v>230</v>
      </c>
    </row>
    <row r="100" spans="1:6" x14ac:dyDescent="0.25">
      <c r="A100" s="4">
        <v>97</v>
      </c>
      <c r="B100" s="4" t="s">
        <v>232</v>
      </c>
      <c r="C100" s="4">
        <v>0</v>
      </c>
      <c r="D100" s="4">
        <v>0</v>
      </c>
      <c r="E100" s="4" t="s">
        <v>230</v>
      </c>
      <c r="F100" s="4" t="s">
        <v>230</v>
      </c>
    </row>
    <row r="101" spans="1:6" x14ac:dyDescent="0.25">
      <c r="A101" s="4">
        <v>98</v>
      </c>
      <c r="B101" s="4" t="s">
        <v>232</v>
      </c>
      <c r="C101" s="4">
        <v>0</v>
      </c>
      <c r="D101" s="4">
        <v>0</v>
      </c>
      <c r="E101" s="4" t="s">
        <v>230</v>
      </c>
      <c r="F101" s="4" t="s">
        <v>230</v>
      </c>
    </row>
    <row r="102" spans="1:6" x14ac:dyDescent="0.25">
      <c r="A102" s="4">
        <v>99</v>
      </c>
      <c r="B102" s="4" t="s">
        <v>232</v>
      </c>
      <c r="C102" s="4">
        <v>0</v>
      </c>
      <c r="D102" s="4">
        <v>0</v>
      </c>
      <c r="E102" s="4" t="s">
        <v>230</v>
      </c>
      <c r="F102" s="4" t="s">
        <v>230</v>
      </c>
    </row>
    <row r="103" spans="1:6" x14ac:dyDescent="0.25">
      <c r="A103" s="4">
        <v>100</v>
      </c>
      <c r="B103" s="4" t="s">
        <v>232</v>
      </c>
      <c r="C103" s="4">
        <v>0</v>
      </c>
      <c r="D103" s="4">
        <v>0</v>
      </c>
      <c r="E103" s="4" t="s">
        <v>230</v>
      </c>
      <c r="F103" s="4" t="s">
        <v>230</v>
      </c>
    </row>
    <row r="104" spans="1:6" x14ac:dyDescent="0.25">
      <c r="A104" s="4">
        <v>101</v>
      </c>
      <c r="B104" s="4" t="s">
        <v>232</v>
      </c>
      <c r="C104" s="4">
        <v>0</v>
      </c>
      <c r="D104" s="4">
        <v>0</v>
      </c>
      <c r="E104" s="4" t="s">
        <v>230</v>
      </c>
      <c r="F104" s="4" t="s">
        <v>230</v>
      </c>
    </row>
    <row r="105" spans="1:6" x14ac:dyDescent="0.25">
      <c r="A105" s="4">
        <v>102</v>
      </c>
      <c r="B105" s="4" t="s">
        <v>232</v>
      </c>
      <c r="C105" s="4">
        <v>0</v>
      </c>
      <c r="D105" s="4">
        <v>0</v>
      </c>
      <c r="E105" s="4" t="s">
        <v>230</v>
      </c>
      <c r="F105" s="4" t="s">
        <v>230</v>
      </c>
    </row>
    <row r="106" spans="1:6" x14ac:dyDescent="0.25">
      <c r="A106" s="4">
        <v>103</v>
      </c>
      <c r="B106" s="4" t="s">
        <v>232</v>
      </c>
      <c r="C106" s="4">
        <v>0</v>
      </c>
      <c r="D106" s="4">
        <v>0</v>
      </c>
      <c r="E106" s="4" t="s">
        <v>230</v>
      </c>
      <c r="F106" s="4" t="s">
        <v>230</v>
      </c>
    </row>
    <row r="107" spans="1:6" x14ac:dyDescent="0.25">
      <c r="A107" s="4">
        <v>104</v>
      </c>
      <c r="B107" s="4" t="s">
        <v>232</v>
      </c>
      <c r="C107" s="4">
        <v>0</v>
      </c>
      <c r="D107" s="4">
        <v>0</v>
      </c>
      <c r="E107" s="4" t="s">
        <v>230</v>
      </c>
      <c r="F107" s="4" t="s">
        <v>230</v>
      </c>
    </row>
    <row r="108" spans="1:6" x14ac:dyDescent="0.25">
      <c r="A108" s="4">
        <v>105</v>
      </c>
      <c r="B108" s="4" t="s">
        <v>232</v>
      </c>
      <c r="C108" s="4">
        <v>0</v>
      </c>
      <c r="D108" s="4">
        <v>0</v>
      </c>
      <c r="E108" s="4" t="s">
        <v>230</v>
      </c>
      <c r="F108" s="4" t="s">
        <v>230</v>
      </c>
    </row>
    <row r="109" spans="1:6" x14ac:dyDescent="0.25">
      <c r="A109" s="4">
        <v>106</v>
      </c>
      <c r="B109" s="4" t="s">
        <v>232</v>
      </c>
      <c r="C109" s="4">
        <v>0</v>
      </c>
      <c r="D109" s="4">
        <v>0</v>
      </c>
      <c r="E109" s="4" t="s">
        <v>230</v>
      </c>
      <c r="F109" s="4" t="s">
        <v>230</v>
      </c>
    </row>
    <row r="110" spans="1:6" x14ac:dyDescent="0.25">
      <c r="A110" s="4">
        <v>107</v>
      </c>
      <c r="B110" s="4" t="s">
        <v>232</v>
      </c>
      <c r="C110" s="4">
        <v>0</v>
      </c>
      <c r="D110" s="4">
        <v>0</v>
      </c>
      <c r="E110" s="4" t="s">
        <v>230</v>
      </c>
      <c r="F110" s="4" t="s">
        <v>230</v>
      </c>
    </row>
    <row r="111" spans="1:6" x14ac:dyDescent="0.25">
      <c r="A111" s="4">
        <v>108</v>
      </c>
      <c r="B111" s="4" t="s">
        <v>232</v>
      </c>
      <c r="C111" s="4">
        <v>0</v>
      </c>
      <c r="D111" s="4">
        <v>0</v>
      </c>
      <c r="E111" s="4" t="s">
        <v>230</v>
      </c>
      <c r="F111" s="4" t="s">
        <v>230</v>
      </c>
    </row>
    <row r="112" spans="1:6" x14ac:dyDescent="0.25">
      <c r="A112" s="4">
        <v>109</v>
      </c>
      <c r="B112" s="4" t="s">
        <v>232</v>
      </c>
      <c r="C112" s="4">
        <v>0</v>
      </c>
      <c r="D112" s="4">
        <v>0</v>
      </c>
      <c r="E112" s="4" t="s">
        <v>230</v>
      </c>
      <c r="F112" s="4" t="s">
        <v>230</v>
      </c>
    </row>
    <row r="113" spans="1:6" x14ac:dyDescent="0.25">
      <c r="A113" s="4">
        <v>110</v>
      </c>
      <c r="B113" s="4" t="s">
        <v>232</v>
      </c>
      <c r="C113" s="4">
        <v>0</v>
      </c>
      <c r="D113" s="4">
        <v>0</v>
      </c>
      <c r="E113" s="4" t="s">
        <v>230</v>
      </c>
      <c r="F113" s="4" t="s">
        <v>230</v>
      </c>
    </row>
    <row r="114" spans="1:6" x14ac:dyDescent="0.25">
      <c r="A114" s="4">
        <v>111</v>
      </c>
      <c r="B114" s="4" t="s">
        <v>232</v>
      </c>
      <c r="C114" s="4">
        <v>0</v>
      </c>
      <c r="D114" s="4">
        <v>0</v>
      </c>
      <c r="E114" s="4" t="s">
        <v>230</v>
      </c>
      <c r="F114" s="4" t="s">
        <v>230</v>
      </c>
    </row>
    <row r="115" spans="1:6" x14ac:dyDescent="0.25">
      <c r="A115" s="4">
        <v>112</v>
      </c>
      <c r="B115" s="4" t="s">
        <v>232</v>
      </c>
      <c r="C115" s="4">
        <v>0</v>
      </c>
      <c r="D115" s="4">
        <v>0</v>
      </c>
      <c r="E115" s="4" t="s">
        <v>230</v>
      </c>
      <c r="F115" s="4" t="s">
        <v>230</v>
      </c>
    </row>
    <row r="116" spans="1:6" x14ac:dyDescent="0.25">
      <c r="A116" s="4">
        <v>113</v>
      </c>
      <c r="B116" s="4" t="s">
        <v>232</v>
      </c>
      <c r="C116" s="4">
        <v>0</v>
      </c>
      <c r="D116" s="4">
        <v>0</v>
      </c>
      <c r="E116" s="4" t="s">
        <v>230</v>
      </c>
      <c r="F116" s="4" t="s">
        <v>230</v>
      </c>
    </row>
    <row r="117" spans="1:6" x14ac:dyDescent="0.25">
      <c r="A117" s="4">
        <v>114</v>
      </c>
      <c r="B117" s="4" t="s">
        <v>232</v>
      </c>
      <c r="C117" s="4">
        <v>0</v>
      </c>
      <c r="D117" s="4">
        <v>0</v>
      </c>
      <c r="E117" s="4" t="s">
        <v>230</v>
      </c>
      <c r="F117" s="4" t="s">
        <v>230</v>
      </c>
    </row>
    <row r="118" spans="1:6" x14ac:dyDescent="0.25">
      <c r="A118" s="4">
        <v>115</v>
      </c>
      <c r="B118" s="4" t="s">
        <v>232</v>
      </c>
      <c r="C118" s="4">
        <v>0</v>
      </c>
      <c r="D118" s="4">
        <v>0</v>
      </c>
      <c r="E118" s="4" t="s">
        <v>230</v>
      </c>
      <c r="F118" s="4" t="s">
        <v>230</v>
      </c>
    </row>
    <row r="119" spans="1:6" x14ac:dyDescent="0.25">
      <c r="A119" s="4">
        <v>116</v>
      </c>
      <c r="B119" s="4" t="s">
        <v>232</v>
      </c>
      <c r="C119" s="4">
        <v>0</v>
      </c>
      <c r="D119" s="4">
        <v>0</v>
      </c>
      <c r="E119" s="4" t="s">
        <v>230</v>
      </c>
      <c r="F119" s="4" t="s">
        <v>230</v>
      </c>
    </row>
    <row r="120" spans="1:6" x14ac:dyDescent="0.25">
      <c r="A120" s="4">
        <v>117</v>
      </c>
      <c r="B120" s="4" t="s">
        <v>232</v>
      </c>
      <c r="C120" s="4">
        <v>0</v>
      </c>
      <c r="D120" s="4">
        <v>0</v>
      </c>
      <c r="E120" s="4" t="s">
        <v>230</v>
      </c>
      <c r="F120" s="4" t="s">
        <v>230</v>
      </c>
    </row>
    <row r="121" spans="1:6" x14ac:dyDescent="0.25">
      <c r="A121" s="4">
        <v>118</v>
      </c>
      <c r="B121" s="4" t="s">
        <v>232</v>
      </c>
      <c r="C121" s="4">
        <v>0</v>
      </c>
      <c r="D121" s="4">
        <v>0</v>
      </c>
      <c r="E121" s="4" t="s">
        <v>230</v>
      </c>
      <c r="F121" s="4" t="s">
        <v>230</v>
      </c>
    </row>
    <row r="122" spans="1:6" x14ac:dyDescent="0.25">
      <c r="A122" s="4">
        <v>119</v>
      </c>
      <c r="B122" s="4" t="s">
        <v>232</v>
      </c>
      <c r="C122" s="4">
        <v>0</v>
      </c>
      <c r="D122" s="4">
        <v>0</v>
      </c>
      <c r="E122" s="4" t="s">
        <v>230</v>
      </c>
      <c r="F122" s="4" t="s">
        <v>230</v>
      </c>
    </row>
    <row r="123" spans="1:6" x14ac:dyDescent="0.25">
      <c r="A123" s="4">
        <v>120</v>
      </c>
      <c r="B123" s="4" t="s">
        <v>232</v>
      </c>
      <c r="C123" s="4">
        <v>0</v>
      </c>
      <c r="D123" s="4">
        <v>0</v>
      </c>
      <c r="E123" s="4" t="s">
        <v>230</v>
      </c>
      <c r="F123" s="4" t="s">
        <v>230</v>
      </c>
    </row>
    <row r="124" spans="1:6" x14ac:dyDescent="0.25">
      <c r="A124" s="4">
        <v>121</v>
      </c>
      <c r="B124" s="4" t="s">
        <v>232</v>
      </c>
      <c r="C124" s="4">
        <v>0</v>
      </c>
      <c r="D124" s="4">
        <v>0</v>
      </c>
      <c r="E124" s="4" t="s">
        <v>230</v>
      </c>
      <c r="F124" s="4" t="s">
        <v>230</v>
      </c>
    </row>
    <row r="125" spans="1:6" x14ac:dyDescent="0.25">
      <c r="A125" s="4">
        <v>122</v>
      </c>
      <c r="B125" s="4" t="s">
        <v>232</v>
      </c>
      <c r="C125" s="4">
        <v>0</v>
      </c>
      <c r="D125" s="4">
        <v>0</v>
      </c>
      <c r="E125" s="4" t="s">
        <v>230</v>
      </c>
      <c r="F125" s="4" t="s">
        <v>230</v>
      </c>
    </row>
    <row r="126" spans="1:6" x14ac:dyDescent="0.25">
      <c r="A126" s="4">
        <v>123</v>
      </c>
      <c r="B126" s="4" t="s">
        <v>232</v>
      </c>
      <c r="C126" s="4">
        <v>0</v>
      </c>
      <c r="D126" s="4">
        <v>0</v>
      </c>
      <c r="E126" s="4" t="s">
        <v>230</v>
      </c>
      <c r="F126" s="4" t="s">
        <v>230</v>
      </c>
    </row>
    <row r="127" spans="1:6" x14ac:dyDescent="0.25">
      <c r="A127" s="4">
        <v>124</v>
      </c>
      <c r="B127" s="4" t="s">
        <v>232</v>
      </c>
      <c r="C127" s="4">
        <v>0</v>
      </c>
      <c r="D127" s="4">
        <v>0</v>
      </c>
      <c r="E127" s="4" t="s">
        <v>230</v>
      </c>
      <c r="F127" s="4" t="s">
        <v>230</v>
      </c>
    </row>
    <row r="128" spans="1:6" x14ac:dyDescent="0.25">
      <c r="A128" s="4">
        <v>125</v>
      </c>
      <c r="B128" s="4" t="s">
        <v>232</v>
      </c>
      <c r="C128" s="4">
        <v>0</v>
      </c>
      <c r="D128" s="4">
        <v>0</v>
      </c>
      <c r="E128" s="4" t="s">
        <v>230</v>
      </c>
      <c r="F128" s="4" t="s">
        <v>230</v>
      </c>
    </row>
    <row r="129" spans="1:6" x14ac:dyDescent="0.25">
      <c r="A129" s="4">
        <v>126</v>
      </c>
      <c r="B129" s="4" t="s">
        <v>232</v>
      </c>
      <c r="C129" s="4">
        <v>0</v>
      </c>
      <c r="D129" s="4">
        <v>0</v>
      </c>
      <c r="E129" s="4" t="s">
        <v>230</v>
      </c>
      <c r="F129" s="4" t="s">
        <v>230</v>
      </c>
    </row>
    <row r="130" spans="1:6" x14ac:dyDescent="0.25">
      <c r="A130" s="4">
        <v>127</v>
      </c>
      <c r="B130" s="4" t="s">
        <v>232</v>
      </c>
      <c r="C130" s="4">
        <v>0</v>
      </c>
      <c r="D130" s="4">
        <v>0</v>
      </c>
      <c r="E130" s="4" t="s">
        <v>230</v>
      </c>
      <c r="F130" s="4" t="s">
        <v>230</v>
      </c>
    </row>
    <row r="131" spans="1:6" x14ac:dyDescent="0.25">
      <c r="A131" s="4">
        <v>128</v>
      </c>
      <c r="B131" s="4" t="s">
        <v>232</v>
      </c>
      <c r="C131" s="4">
        <v>0</v>
      </c>
      <c r="D131" s="4">
        <v>0</v>
      </c>
      <c r="E131" s="4" t="s">
        <v>230</v>
      </c>
      <c r="F131" s="4" t="s">
        <v>230</v>
      </c>
    </row>
    <row r="132" spans="1:6" x14ac:dyDescent="0.25">
      <c r="A132" s="4">
        <v>129</v>
      </c>
      <c r="B132" s="4" t="s">
        <v>232</v>
      </c>
      <c r="C132" s="4">
        <v>0</v>
      </c>
      <c r="D132" s="4">
        <v>0</v>
      </c>
      <c r="E132" s="4" t="s">
        <v>230</v>
      </c>
      <c r="F132" s="4" t="s">
        <v>230</v>
      </c>
    </row>
    <row r="133" spans="1:6" x14ac:dyDescent="0.25">
      <c r="A133" s="4">
        <v>130</v>
      </c>
      <c r="B133" s="4" t="s">
        <v>232</v>
      </c>
      <c r="C133" s="4">
        <v>0</v>
      </c>
      <c r="D133" s="4">
        <v>0</v>
      </c>
      <c r="E133" s="4" t="s">
        <v>230</v>
      </c>
      <c r="F133" s="4" t="s">
        <v>230</v>
      </c>
    </row>
    <row r="134" spans="1:6" x14ac:dyDescent="0.25">
      <c r="A134" s="4">
        <v>131</v>
      </c>
      <c r="B134" s="4" t="s">
        <v>232</v>
      </c>
      <c r="C134" s="4">
        <v>0</v>
      </c>
      <c r="D134" s="4">
        <v>0</v>
      </c>
      <c r="E134" s="4" t="s">
        <v>230</v>
      </c>
      <c r="F134" s="4" t="s">
        <v>230</v>
      </c>
    </row>
    <row r="135" spans="1:6" x14ac:dyDescent="0.25">
      <c r="A135" s="4">
        <v>132</v>
      </c>
      <c r="B135" s="4" t="s">
        <v>232</v>
      </c>
      <c r="C135" s="4">
        <v>0</v>
      </c>
      <c r="D135" s="4">
        <v>0</v>
      </c>
      <c r="E135" s="4" t="s">
        <v>230</v>
      </c>
      <c r="F135" s="4" t="s">
        <v>230</v>
      </c>
    </row>
    <row r="136" spans="1:6" x14ac:dyDescent="0.25">
      <c r="A136" s="4">
        <v>133</v>
      </c>
      <c r="B136" s="4" t="s">
        <v>232</v>
      </c>
      <c r="C136" s="4">
        <v>0</v>
      </c>
      <c r="D136" s="4">
        <v>0</v>
      </c>
      <c r="E136" s="4" t="s">
        <v>230</v>
      </c>
      <c r="F136" s="4" t="s">
        <v>230</v>
      </c>
    </row>
    <row r="137" spans="1:6" x14ac:dyDescent="0.25">
      <c r="A137" s="4">
        <v>134</v>
      </c>
      <c r="B137" s="4" t="s">
        <v>232</v>
      </c>
      <c r="C137" s="4">
        <v>0</v>
      </c>
      <c r="D137" s="4">
        <v>0</v>
      </c>
      <c r="E137" s="4" t="s">
        <v>230</v>
      </c>
      <c r="F137" s="4" t="s">
        <v>230</v>
      </c>
    </row>
    <row r="138" spans="1:6" x14ac:dyDescent="0.25">
      <c r="A138" s="4">
        <v>135</v>
      </c>
      <c r="B138" s="4" t="s">
        <v>232</v>
      </c>
      <c r="C138" s="4">
        <v>0</v>
      </c>
      <c r="D138" s="4">
        <v>0</v>
      </c>
      <c r="E138" s="4" t="s">
        <v>230</v>
      </c>
      <c r="F138" s="4" t="s">
        <v>230</v>
      </c>
    </row>
    <row r="139" spans="1:6" x14ac:dyDescent="0.25">
      <c r="A139" s="4">
        <v>136</v>
      </c>
      <c r="B139" s="4" t="s">
        <v>232</v>
      </c>
      <c r="C139" s="4">
        <v>0</v>
      </c>
      <c r="D139" s="4">
        <v>0</v>
      </c>
      <c r="E139" s="4" t="s">
        <v>230</v>
      </c>
      <c r="F139" s="4" t="s">
        <v>230</v>
      </c>
    </row>
    <row r="140" spans="1:6" x14ac:dyDescent="0.25">
      <c r="A140" s="4">
        <v>137</v>
      </c>
      <c r="B140" s="4" t="s">
        <v>232</v>
      </c>
      <c r="C140" s="4">
        <v>0</v>
      </c>
      <c r="D140" s="4">
        <v>0</v>
      </c>
      <c r="E140" s="4" t="s">
        <v>230</v>
      </c>
      <c r="F140" s="4" t="s">
        <v>230</v>
      </c>
    </row>
    <row r="141" spans="1:6" x14ac:dyDescent="0.25">
      <c r="A141" s="4">
        <v>138</v>
      </c>
      <c r="B141" s="4" t="s">
        <v>232</v>
      </c>
      <c r="C141" s="4">
        <v>0</v>
      </c>
      <c r="D141" s="4">
        <v>0</v>
      </c>
      <c r="E141" s="4" t="s">
        <v>230</v>
      </c>
      <c r="F141" s="4" t="s">
        <v>230</v>
      </c>
    </row>
    <row r="142" spans="1:6" x14ac:dyDescent="0.25">
      <c r="A142" s="4">
        <v>139</v>
      </c>
      <c r="B142" s="4" t="s">
        <v>232</v>
      </c>
      <c r="C142" s="4">
        <v>0</v>
      </c>
      <c r="D142" s="4">
        <v>0</v>
      </c>
      <c r="E142" s="4" t="s">
        <v>230</v>
      </c>
      <c r="F142" s="4" t="s">
        <v>230</v>
      </c>
    </row>
    <row r="143" spans="1:6" x14ac:dyDescent="0.25">
      <c r="A143" s="4">
        <v>140</v>
      </c>
      <c r="B143" s="4" t="s">
        <v>232</v>
      </c>
      <c r="C143" s="4">
        <v>0</v>
      </c>
      <c r="D143" s="4">
        <v>0</v>
      </c>
      <c r="E143" s="4" t="s">
        <v>230</v>
      </c>
      <c r="F143" s="4" t="s">
        <v>230</v>
      </c>
    </row>
    <row r="144" spans="1:6" x14ac:dyDescent="0.25">
      <c r="A144" s="4">
        <v>141</v>
      </c>
      <c r="B144" s="4" t="s">
        <v>232</v>
      </c>
      <c r="C144" s="4">
        <v>0</v>
      </c>
      <c r="D144" s="4">
        <v>0</v>
      </c>
      <c r="E144" s="4" t="s">
        <v>230</v>
      </c>
      <c r="F144" s="4" t="s">
        <v>230</v>
      </c>
    </row>
    <row r="145" spans="1:6" x14ac:dyDescent="0.25">
      <c r="A145" s="4">
        <v>142</v>
      </c>
      <c r="B145" s="4" t="s">
        <v>232</v>
      </c>
      <c r="C145" s="4">
        <v>0</v>
      </c>
      <c r="D145" s="4">
        <v>0</v>
      </c>
      <c r="E145" s="4" t="s">
        <v>230</v>
      </c>
      <c r="F145" s="4" t="s">
        <v>230</v>
      </c>
    </row>
    <row r="146" spans="1:6" x14ac:dyDescent="0.25">
      <c r="A146" s="4">
        <v>143</v>
      </c>
      <c r="B146" s="4" t="s">
        <v>232</v>
      </c>
      <c r="C146" s="4">
        <v>0</v>
      </c>
      <c r="D146" s="4">
        <v>0</v>
      </c>
      <c r="E146" s="4" t="s">
        <v>230</v>
      </c>
      <c r="F146" s="4" t="s">
        <v>230</v>
      </c>
    </row>
    <row r="147" spans="1:6" x14ac:dyDescent="0.25">
      <c r="A147" s="4">
        <v>144</v>
      </c>
      <c r="B147" s="4" t="s">
        <v>232</v>
      </c>
      <c r="C147" s="4">
        <v>0</v>
      </c>
      <c r="D147" s="4">
        <v>0</v>
      </c>
      <c r="E147" s="4" t="s">
        <v>230</v>
      </c>
      <c r="F147" s="4" t="s">
        <v>230</v>
      </c>
    </row>
    <row r="148" spans="1:6" x14ac:dyDescent="0.25">
      <c r="A148" s="4">
        <v>145</v>
      </c>
      <c r="B148" s="4" t="s">
        <v>232</v>
      </c>
      <c r="C148" s="4">
        <v>0</v>
      </c>
      <c r="D148" s="4">
        <v>0</v>
      </c>
      <c r="E148" s="4" t="s">
        <v>230</v>
      </c>
      <c r="F148" s="4" t="s">
        <v>230</v>
      </c>
    </row>
    <row r="149" spans="1:6" x14ac:dyDescent="0.25">
      <c r="A149" s="4">
        <v>146</v>
      </c>
      <c r="B149" s="4" t="s">
        <v>232</v>
      </c>
      <c r="C149" s="4">
        <v>0</v>
      </c>
      <c r="D149" s="4">
        <v>0</v>
      </c>
      <c r="E149" s="4" t="s">
        <v>230</v>
      </c>
      <c r="F149" s="4" t="s">
        <v>230</v>
      </c>
    </row>
    <row r="150" spans="1:6" x14ac:dyDescent="0.25">
      <c r="A150" s="4">
        <v>147</v>
      </c>
      <c r="B150" s="4" t="s">
        <v>232</v>
      </c>
      <c r="C150" s="4">
        <v>0</v>
      </c>
      <c r="D150" s="4">
        <v>0</v>
      </c>
      <c r="E150" s="4" t="s">
        <v>230</v>
      </c>
      <c r="F150" s="4" t="s">
        <v>230</v>
      </c>
    </row>
    <row r="151" spans="1:6" x14ac:dyDescent="0.25">
      <c r="A151" s="4">
        <v>148</v>
      </c>
      <c r="B151" s="4" t="s">
        <v>232</v>
      </c>
      <c r="C151" s="4">
        <v>0</v>
      </c>
      <c r="D151" s="4">
        <v>0</v>
      </c>
      <c r="E151" s="4" t="s">
        <v>230</v>
      </c>
      <c r="F151" s="4" t="s">
        <v>230</v>
      </c>
    </row>
    <row r="152" spans="1:6" x14ac:dyDescent="0.25">
      <c r="A152" s="4">
        <v>149</v>
      </c>
      <c r="B152" s="4" t="s">
        <v>232</v>
      </c>
      <c r="C152" s="4">
        <v>0</v>
      </c>
      <c r="D152" s="4">
        <v>0</v>
      </c>
      <c r="E152" s="4" t="s">
        <v>230</v>
      </c>
      <c r="F152" s="4" t="s">
        <v>230</v>
      </c>
    </row>
    <row r="153" spans="1:6" x14ac:dyDescent="0.25">
      <c r="A153" s="4">
        <v>150</v>
      </c>
      <c r="B153" s="4" t="s">
        <v>232</v>
      </c>
      <c r="C153" s="4">
        <v>0</v>
      </c>
      <c r="D153" s="4">
        <v>0</v>
      </c>
      <c r="E153" s="4" t="s">
        <v>230</v>
      </c>
      <c r="F153" s="4" t="s">
        <v>230</v>
      </c>
    </row>
    <row r="154" spans="1:6" x14ac:dyDescent="0.25">
      <c r="A154" s="4">
        <v>151</v>
      </c>
      <c r="B154" s="4" t="s">
        <v>232</v>
      </c>
      <c r="C154" s="4">
        <v>0</v>
      </c>
      <c r="D154" s="4">
        <v>0</v>
      </c>
      <c r="E154" s="4" t="s">
        <v>230</v>
      </c>
      <c r="F154" s="4" t="s">
        <v>230</v>
      </c>
    </row>
    <row r="155" spans="1:6" x14ac:dyDescent="0.25">
      <c r="A155" s="4">
        <v>152</v>
      </c>
      <c r="B155" s="4" t="s">
        <v>232</v>
      </c>
      <c r="C155" s="4">
        <v>0</v>
      </c>
      <c r="D155" s="4">
        <v>0</v>
      </c>
      <c r="E155" s="4" t="s">
        <v>230</v>
      </c>
      <c r="F155" s="4" t="s">
        <v>230</v>
      </c>
    </row>
    <row r="156" spans="1:6" x14ac:dyDescent="0.25">
      <c r="A156" s="4">
        <v>153</v>
      </c>
      <c r="B156" s="4" t="s">
        <v>232</v>
      </c>
      <c r="C156" s="4">
        <v>0</v>
      </c>
      <c r="D156" s="4">
        <v>0</v>
      </c>
      <c r="E156" s="4" t="s">
        <v>230</v>
      </c>
      <c r="F156" s="4" t="s">
        <v>230</v>
      </c>
    </row>
    <row r="157" spans="1:6" x14ac:dyDescent="0.25">
      <c r="A157" s="4">
        <v>154</v>
      </c>
      <c r="B157" s="4" t="s">
        <v>232</v>
      </c>
      <c r="C157" s="4">
        <v>0</v>
      </c>
      <c r="D157" s="4">
        <v>0</v>
      </c>
      <c r="E157" s="4" t="s">
        <v>230</v>
      </c>
      <c r="F157" s="4" t="s">
        <v>230</v>
      </c>
    </row>
    <row r="158" spans="1:6" x14ac:dyDescent="0.25">
      <c r="A158" s="4">
        <v>155</v>
      </c>
      <c r="B158" s="4" t="s">
        <v>232</v>
      </c>
      <c r="C158" s="4">
        <v>0</v>
      </c>
      <c r="D158" s="4">
        <v>0</v>
      </c>
      <c r="E158" s="4" t="s">
        <v>230</v>
      </c>
      <c r="F158" s="4" t="s">
        <v>230</v>
      </c>
    </row>
    <row r="159" spans="1:6" x14ac:dyDescent="0.25">
      <c r="A159" s="4">
        <v>156</v>
      </c>
      <c r="B159" s="4" t="s">
        <v>232</v>
      </c>
      <c r="C159" s="4">
        <v>0</v>
      </c>
      <c r="D159" s="4">
        <v>0</v>
      </c>
      <c r="E159" s="4" t="s">
        <v>230</v>
      </c>
      <c r="F159" s="4" t="s">
        <v>230</v>
      </c>
    </row>
    <row r="160" spans="1:6" x14ac:dyDescent="0.25">
      <c r="A160" s="4">
        <v>157</v>
      </c>
      <c r="B160" s="4" t="s">
        <v>232</v>
      </c>
      <c r="C160" s="4">
        <v>0</v>
      </c>
      <c r="D160" s="4">
        <v>0</v>
      </c>
      <c r="E160" s="4" t="s">
        <v>230</v>
      </c>
      <c r="F160" s="4" t="s">
        <v>230</v>
      </c>
    </row>
    <row r="161" spans="1:6" x14ac:dyDescent="0.25">
      <c r="A161" s="4">
        <v>158</v>
      </c>
      <c r="B161" s="4" t="s">
        <v>232</v>
      </c>
      <c r="C161" s="4">
        <v>0</v>
      </c>
      <c r="D161" s="4">
        <v>0</v>
      </c>
      <c r="E161" s="4" t="s">
        <v>230</v>
      </c>
      <c r="F161" s="4" t="s">
        <v>230</v>
      </c>
    </row>
    <row r="162" spans="1:6" x14ac:dyDescent="0.25">
      <c r="A162" s="4">
        <v>159</v>
      </c>
      <c r="B162" s="4" t="s">
        <v>232</v>
      </c>
      <c r="C162" s="4">
        <v>0</v>
      </c>
      <c r="D162" s="4">
        <v>0</v>
      </c>
      <c r="E162" s="4" t="s">
        <v>230</v>
      </c>
      <c r="F162" s="4" t="s">
        <v>230</v>
      </c>
    </row>
    <row r="163" spans="1:6" x14ac:dyDescent="0.25">
      <c r="A163" s="4">
        <v>160</v>
      </c>
      <c r="B163" s="4" t="s">
        <v>232</v>
      </c>
      <c r="C163" s="4">
        <v>0</v>
      </c>
      <c r="D163" s="4">
        <v>0</v>
      </c>
      <c r="E163" s="4" t="s">
        <v>230</v>
      </c>
      <c r="F163" s="4" t="s">
        <v>230</v>
      </c>
    </row>
    <row r="164" spans="1:6" x14ac:dyDescent="0.25">
      <c r="A164" s="4">
        <v>161</v>
      </c>
      <c r="B164" s="4" t="s">
        <v>232</v>
      </c>
      <c r="C164" s="4">
        <v>0</v>
      </c>
      <c r="D164" s="4">
        <v>0</v>
      </c>
      <c r="E164" s="4" t="s">
        <v>230</v>
      </c>
      <c r="F164" s="4" t="s">
        <v>230</v>
      </c>
    </row>
    <row r="165" spans="1:6" x14ac:dyDescent="0.25">
      <c r="A165" s="4">
        <v>162</v>
      </c>
      <c r="B165" s="4" t="s">
        <v>232</v>
      </c>
      <c r="C165" s="4">
        <v>0</v>
      </c>
      <c r="D165" s="4">
        <v>0</v>
      </c>
      <c r="E165" s="4" t="s">
        <v>230</v>
      </c>
      <c r="F165" s="4" t="s">
        <v>230</v>
      </c>
    </row>
    <row r="166" spans="1:6" x14ac:dyDescent="0.25">
      <c r="A166" s="4">
        <v>163</v>
      </c>
      <c r="B166" s="4" t="s">
        <v>232</v>
      </c>
      <c r="C166" s="4">
        <v>0</v>
      </c>
      <c r="D166" s="4">
        <v>0</v>
      </c>
      <c r="E166" s="4" t="s">
        <v>230</v>
      </c>
      <c r="F166" s="4" t="s">
        <v>230</v>
      </c>
    </row>
    <row r="167" spans="1:6" x14ac:dyDescent="0.25">
      <c r="A167" s="4">
        <v>164</v>
      </c>
      <c r="B167" s="4" t="s">
        <v>232</v>
      </c>
      <c r="C167" s="4">
        <v>0</v>
      </c>
      <c r="D167" s="4">
        <v>0</v>
      </c>
      <c r="E167" s="4" t="s">
        <v>230</v>
      </c>
      <c r="F167" s="4" t="s">
        <v>230</v>
      </c>
    </row>
    <row r="168" spans="1:6" x14ac:dyDescent="0.25">
      <c r="A168" s="4">
        <v>165</v>
      </c>
      <c r="B168" s="4" t="s">
        <v>232</v>
      </c>
      <c r="C168" s="4">
        <v>0</v>
      </c>
      <c r="D168" s="4">
        <v>0</v>
      </c>
      <c r="E168" s="4" t="s">
        <v>230</v>
      </c>
      <c r="F168" s="4" t="s">
        <v>230</v>
      </c>
    </row>
    <row r="169" spans="1:6" x14ac:dyDescent="0.25">
      <c r="A169" s="4">
        <v>166</v>
      </c>
      <c r="B169" s="4" t="s">
        <v>232</v>
      </c>
      <c r="C169" s="4">
        <v>0</v>
      </c>
      <c r="D169" s="4">
        <v>0</v>
      </c>
      <c r="E169" s="4" t="s">
        <v>230</v>
      </c>
      <c r="F169" s="4" t="s">
        <v>230</v>
      </c>
    </row>
    <row r="170" spans="1:6" x14ac:dyDescent="0.25">
      <c r="A170" s="4">
        <v>167</v>
      </c>
      <c r="B170" s="4" t="s">
        <v>232</v>
      </c>
      <c r="C170" s="4">
        <v>0</v>
      </c>
      <c r="D170" s="4">
        <v>0</v>
      </c>
      <c r="E170" s="4" t="s">
        <v>230</v>
      </c>
      <c r="F170" s="4" t="s">
        <v>230</v>
      </c>
    </row>
    <row r="171" spans="1:6" x14ac:dyDescent="0.25">
      <c r="A171" s="4">
        <v>168</v>
      </c>
      <c r="B171" s="4" t="s">
        <v>232</v>
      </c>
      <c r="C171" s="4">
        <v>0</v>
      </c>
      <c r="D171" s="4">
        <v>0</v>
      </c>
      <c r="E171" s="4" t="s">
        <v>230</v>
      </c>
      <c r="F171" s="4" t="s">
        <v>230</v>
      </c>
    </row>
    <row r="172" spans="1:6" x14ac:dyDescent="0.25">
      <c r="A172" s="4">
        <v>169</v>
      </c>
      <c r="B172" s="4" t="s">
        <v>232</v>
      </c>
      <c r="C172" s="4">
        <v>0</v>
      </c>
      <c r="D172" s="4">
        <v>0</v>
      </c>
      <c r="E172" s="4" t="s">
        <v>230</v>
      </c>
      <c r="F172" s="4" t="s">
        <v>230</v>
      </c>
    </row>
    <row r="173" spans="1:6" x14ac:dyDescent="0.25">
      <c r="A173" s="4">
        <v>170</v>
      </c>
      <c r="B173" s="4" t="s">
        <v>232</v>
      </c>
      <c r="C173" s="4">
        <v>0</v>
      </c>
      <c r="D173" s="4">
        <v>0</v>
      </c>
      <c r="E173" s="4" t="s">
        <v>230</v>
      </c>
      <c r="F173" s="4" t="s">
        <v>230</v>
      </c>
    </row>
    <row r="174" spans="1:6" x14ac:dyDescent="0.25">
      <c r="A174" s="4">
        <v>171</v>
      </c>
      <c r="B174" s="4" t="s">
        <v>232</v>
      </c>
      <c r="C174" s="4">
        <v>0</v>
      </c>
      <c r="D174" s="4">
        <v>0</v>
      </c>
      <c r="E174" s="4" t="s">
        <v>230</v>
      </c>
      <c r="F174" s="4" t="s">
        <v>230</v>
      </c>
    </row>
    <row r="175" spans="1:6" x14ac:dyDescent="0.25">
      <c r="A175" s="4">
        <v>172</v>
      </c>
      <c r="B175" s="4" t="s">
        <v>232</v>
      </c>
      <c r="C175" s="4">
        <v>0</v>
      </c>
      <c r="D175" s="4">
        <v>0</v>
      </c>
      <c r="E175" s="4" t="s">
        <v>230</v>
      </c>
      <c r="F175" s="4" t="s">
        <v>230</v>
      </c>
    </row>
    <row r="176" spans="1:6" x14ac:dyDescent="0.25">
      <c r="A176" s="4">
        <v>173</v>
      </c>
      <c r="B176" s="4" t="s">
        <v>232</v>
      </c>
      <c r="C176" s="4">
        <v>0</v>
      </c>
      <c r="D176" s="4">
        <v>0</v>
      </c>
      <c r="E176" s="4" t="s">
        <v>230</v>
      </c>
      <c r="F176" s="4" t="s">
        <v>230</v>
      </c>
    </row>
    <row r="177" spans="1:6" x14ac:dyDescent="0.25">
      <c r="A177" s="4">
        <v>174</v>
      </c>
      <c r="B177" s="4" t="s">
        <v>232</v>
      </c>
      <c r="C177" s="4">
        <v>0</v>
      </c>
      <c r="D177" s="4">
        <v>0</v>
      </c>
      <c r="E177" s="4" t="s">
        <v>230</v>
      </c>
      <c r="F177" s="4" t="s">
        <v>230</v>
      </c>
    </row>
    <row r="178" spans="1:6" x14ac:dyDescent="0.25">
      <c r="A178" s="4">
        <v>175</v>
      </c>
      <c r="B178" s="4" t="s">
        <v>232</v>
      </c>
      <c r="C178" s="4">
        <v>0</v>
      </c>
      <c r="D178" s="4">
        <v>0</v>
      </c>
      <c r="E178" s="4" t="s">
        <v>230</v>
      </c>
      <c r="F178" s="4" t="s">
        <v>230</v>
      </c>
    </row>
    <row r="179" spans="1:6" x14ac:dyDescent="0.25">
      <c r="A179" s="4">
        <v>176</v>
      </c>
      <c r="B179" s="4" t="s">
        <v>232</v>
      </c>
      <c r="C179" s="4">
        <v>0</v>
      </c>
      <c r="D179" s="4">
        <v>0</v>
      </c>
      <c r="E179" s="4" t="s">
        <v>230</v>
      </c>
      <c r="F179" s="4" t="s">
        <v>230</v>
      </c>
    </row>
    <row r="180" spans="1:6" x14ac:dyDescent="0.25">
      <c r="A180" s="4">
        <v>177</v>
      </c>
      <c r="B180" s="4" t="s">
        <v>232</v>
      </c>
      <c r="C180" s="4">
        <v>0</v>
      </c>
      <c r="D180" s="4">
        <v>0</v>
      </c>
      <c r="E180" s="4" t="s">
        <v>230</v>
      </c>
      <c r="F180" s="4" t="s">
        <v>230</v>
      </c>
    </row>
    <row r="181" spans="1:6" x14ac:dyDescent="0.25">
      <c r="A181" s="4">
        <v>178</v>
      </c>
      <c r="B181" s="4" t="s">
        <v>232</v>
      </c>
      <c r="C181" s="4">
        <v>0</v>
      </c>
      <c r="D181" s="4">
        <v>0</v>
      </c>
      <c r="E181" s="4" t="s">
        <v>230</v>
      </c>
      <c r="F181" s="4" t="s">
        <v>230</v>
      </c>
    </row>
    <row r="182" spans="1:6" x14ac:dyDescent="0.25">
      <c r="A182" s="4">
        <v>179</v>
      </c>
      <c r="B182" s="4" t="s">
        <v>232</v>
      </c>
      <c r="C182" s="4">
        <v>0</v>
      </c>
      <c r="D182" s="4">
        <v>0</v>
      </c>
      <c r="E182" s="4" t="s">
        <v>230</v>
      </c>
      <c r="F182" s="4" t="s">
        <v>230</v>
      </c>
    </row>
    <row r="183" spans="1:6" x14ac:dyDescent="0.25">
      <c r="A183" s="4">
        <v>180</v>
      </c>
      <c r="B183" s="4" t="s">
        <v>232</v>
      </c>
      <c r="C183" s="4">
        <v>0</v>
      </c>
      <c r="D183" s="4">
        <v>0</v>
      </c>
      <c r="E183" s="4" t="s">
        <v>230</v>
      </c>
      <c r="F183" s="4" t="s">
        <v>230</v>
      </c>
    </row>
    <row r="184" spans="1:6" x14ac:dyDescent="0.25">
      <c r="A184" s="4">
        <v>181</v>
      </c>
      <c r="B184" s="4" t="s">
        <v>232</v>
      </c>
      <c r="C184" s="4">
        <v>0</v>
      </c>
      <c r="D184" s="4">
        <v>0</v>
      </c>
      <c r="E184" s="4" t="s">
        <v>230</v>
      </c>
      <c r="F184" s="4" t="s">
        <v>230</v>
      </c>
    </row>
    <row r="185" spans="1:6" x14ac:dyDescent="0.25">
      <c r="A185" s="4">
        <v>182</v>
      </c>
      <c r="B185" s="4" t="s">
        <v>232</v>
      </c>
      <c r="C185" s="4">
        <v>0</v>
      </c>
      <c r="D185" s="4">
        <v>0</v>
      </c>
      <c r="E185" s="4" t="s">
        <v>230</v>
      </c>
      <c r="F185" s="4" t="s">
        <v>230</v>
      </c>
    </row>
    <row r="186" spans="1:6" x14ac:dyDescent="0.25">
      <c r="A186" s="4">
        <v>183</v>
      </c>
      <c r="B186" s="4" t="s">
        <v>232</v>
      </c>
      <c r="C186" s="4">
        <v>0</v>
      </c>
      <c r="D186" s="4">
        <v>0</v>
      </c>
      <c r="E186" s="4" t="s">
        <v>230</v>
      </c>
      <c r="F186" s="4" t="s">
        <v>230</v>
      </c>
    </row>
    <row r="187" spans="1:6" x14ac:dyDescent="0.25">
      <c r="A187" s="4">
        <v>184</v>
      </c>
      <c r="B187" s="4" t="s">
        <v>232</v>
      </c>
      <c r="C187" s="4">
        <v>0</v>
      </c>
      <c r="D187" s="4">
        <v>0</v>
      </c>
      <c r="E187" s="4" t="s">
        <v>230</v>
      </c>
      <c r="F187" s="4" t="s">
        <v>230</v>
      </c>
    </row>
    <row r="188" spans="1:6" x14ac:dyDescent="0.25">
      <c r="A188" s="4">
        <v>185</v>
      </c>
      <c r="B188" s="4" t="s">
        <v>232</v>
      </c>
      <c r="C188" s="4">
        <v>0</v>
      </c>
      <c r="D188" s="4">
        <v>0</v>
      </c>
      <c r="E188" s="4" t="s">
        <v>230</v>
      </c>
      <c r="F188" s="4" t="s">
        <v>230</v>
      </c>
    </row>
    <row r="189" spans="1:6" x14ac:dyDescent="0.25">
      <c r="A189" s="4">
        <v>186</v>
      </c>
      <c r="B189" s="4" t="s">
        <v>232</v>
      </c>
      <c r="C189" s="4">
        <v>0</v>
      </c>
      <c r="D189" s="4">
        <v>0</v>
      </c>
      <c r="E189" s="4" t="s">
        <v>230</v>
      </c>
      <c r="F189" s="4" t="s">
        <v>230</v>
      </c>
    </row>
    <row r="190" spans="1:6" x14ac:dyDescent="0.25">
      <c r="A190" s="4">
        <v>187</v>
      </c>
      <c r="B190" s="4" t="s">
        <v>232</v>
      </c>
      <c r="C190" s="4">
        <v>0</v>
      </c>
      <c r="D190" s="4">
        <v>0</v>
      </c>
      <c r="E190" s="4" t="s">
        <v>230</v>
      </c>
      <c r="F190" s="4" t="s">
        <v>230</v>
      </c>
    </row>
    <row r="191" spans="1:6" x14ac:dyDescent="0.25">
      <c r="A191" s="4">
        <v>188</v>
      </c>
      <c r="B191" s="4" t="s">
        <v>232</v>
      </c>
      <c r="C191" s="4">
        <v>0</v>
      </c>
      <c r="D191" s="4">
        <v>0</v>
      </c>
      <c r="E191" s="4" t="s">
        <v>230</v>
      </c>
      <c r="F191" s="4" t="s">
        <v>230</v>
      </c>
    </row>
    <row r="192" spans="1:6" x14ac:dyDescent="0.25">
      <c r="A192" s="4">
        <v>189</v>
      </c>
      <c r="B192" s="4" t="s">
        <v>232</v>
      </c>
      <c r="C192" s="4">
        <v>0</v>
      </c>
      <c r="D192" s="4">
        <v>0</v>
      </c>
      <c r="E192" s="4" t="s">
        <v>230</v>
      </c>
      <c r="F192" s="4" t="s">
        <v>230</v>
      </c>
    </row>
    <row r="193" spans="1:6" x14ac:dyDescent="0.25">
      <c r="A193" s="4">
        <v>190</v>
      </c>
      <c r="B193" s="4" t="s">
        <v>232</v>
      </c>
      <c r="C193" s="4">
        <v>0</v>
      </c>
      <c r="D193" s="4">
        <v>0</v>
      </c>
      <c r="E193" s="4" t="s">
        <v>230</v>
      </c>
      <c r="F193" s="4" t="s">
        <v>230</v>
      </c>
    </row>
    <row r="194" spans="1:6" x14ac:dyDescent="0.25">
      <c r="A194" s="4">
        <v>191</v>
      </c>
      <c r="B194" s="4" t="s">
        <v>232</v>
      </c>
      <c r="C194" s="4">
        <v>0</v>
      </c>
      <c r="D194" s="4">
        <v>0</v>
      </c>
      <c r="E194" s="4" t="s">
        <v>230</v>
      </c>
      <c r="F194" s="4" t="s">
        <v>230</v>
      </c>
    </row>
    <row r="195" spans="1:6" x14ac:dyDescent="0.25">
      <c r="A195" s="4">
        <v>192</v>
      </c>
      <c r="B195" s="4" t="s">
        <v>232</v>
      </c>
      <c r="C195" s="4">
        <v>0</v>
      </c>
      <c r="D195" s="4">
        <v>0</v>
      </c>
      <c r="E195" s="4" t="s">
        <v>230</v>
      </c>
      <c r="F195" s="4" t="s">
        <v>230</v>
      </c>
    </row>
    <row r="196" spans="1:6" x14ac:dyDescent="0.25">
      <c r="A196" s="4">
        <v>193</v>
      </c>
      <c r="B196" s="4" t="s">
        <v>232</v>
      </c>
      <c r="C196" s="4">
        <v>0</v>
      </c>
      <c r="D196" s="4">
        <v>0</v>
      </c>
      <c r="E196" s="4" t="s">
        <v>230</v>
      </c>
      <c r="F196" s="4" t="s">
        <v>230</v>
      </c>
    </row>
    <row r="197" spans="1:6" x14ac:dyDescent="0.25">
      <c r="A197" s="4">
        <v>194</v>
      </c>
      <c r="B197" s="4" t="s">
        <v>232</v>
      </c>
      <c r="C197" s="4">
        <v>0</v>
      </c>
      <c r="D197" s="4">
        <v>0</v>
      </c>
      <c r="E197" s="4" t="s">
        <v>230</v>
      </c>
      <c r="F197" s="4" t="s">
        <v>230</v>
      </c>
    </row>
    <row r="198" spans="1:6" x14ac:dyDescent="0.25">
      <c r="A198" s="4">
        <v>195</v>
      </c>
      <c r="B198" s="4" t="s">
        <v>232</v>
      </c>
      <c r="C198" s="4">
        <v>0</v>
      </c>
      <c r="D198" s="4">
        <v>0</v>
      </c>
      <c r="E198" s="4" t="s">
        <v>230</v>
      </c>
      <c r="F198" s="4" t="s">
        <v>230</v>
      </c>
    </row>
    <row r="199" spans="1:6" x14ac:dyDescent="0.25">
      <c r="A199" s="4">
        <v>196</v>
      </c>
      <c r="B199" s="4" t="s">
        <v>232</v>
      </c>
      <c r="C199" s="4">
        <v>0</v>
      </c>
      <c r="D199" s="4">
        <v>0</v>
      </c>
      <c r="E199" s="4" t="s">
        <v>230</v>
      </c>
      <c r="F199" s="4" t="s">
        <v>230</v>
      </c>
    </row>
    <row r="200" spans="1:6" x14ac:dyDescent="0.25">
      <c r="A200" s="4">
        <v>197</v>
      </c>
      <c r="B200" s="4" t="s">
        <v>232</v>
      </c>
      <c r="C200" s="4">
        <v>0</v>
      </c>
      <c r="D200" s="4">
        <v>0</v>
      </c>
      <c r="E200" s="4" t="s">
        <v>230</v>
      </c>
      <c r="F200" s="4" t="s">
        <v>230</v>
      </c>
    </row>
    <row r="201" spans="1:6" x14ac:dyDescent="0.25">
      <c r="A201" s="4">
        <v>198</v>
      </c>
      <c r="B201" s="4" t="s">
        <v>232</v>
      </c>
      <c r="C201" s="4">
        <v>0</v>
      </c>
      <c r="D201" s="4">
        <v>0</v>
      </c>
      <c r="E201" s="4" t="s">
        <v>230</v>
      </c>
      <c r="F201" s="4" t="s">
        <v>230</v>
      </c>
    </row>
    <row r="202" spans="1:6" x14ac:dyDescent="0.25">
      <c r="A202" s="4">
        <v>199</v>
      </c>
      <c r="B202" s="4" t="s">
        <v>232</v>
      </c>
      <c r="C202" s="4">
        <v>0</v>
      </c>
      <c r="D202" s="4">
        <v>0</v>
      </c>
      <c r="E202" s="4" t="s">
        <v>230</v>
      </c>
      <c r="F202" s="4" t="s">
        <v>230</v>
      </c>
    </row>
    <row r="203" spans="1:6" x14ac:dyDescent="0.25">
      <c r="A203" s="4">
        <v>200</v>
      </c>
      <c r="B203" s="4" t="s">
        <v>232</v>
      </c>
      <c r="C203" s="4">
        <v>0</v>
      </c>
      <c r="D203" s="4">
        <v>0</v>
      </c>
      <c r="E203" s="4" t="s">
        <v>230</v>
      </c>
      <c r="F203" s="4" t="s">
        <v>230</v>
      </c>
    </row>
    <row r="204" spans="1:6" x14ac:dyDescent="0.25">
      <c r="A204" s="4">
        <v>201</v>
      </c>
      <c r="B204" s="4" t="s">
        <v>232</v>
      </c>
      <c r="C204" s="4">
        <v>0</v>
      </c>
      <c r="D204" s="4">
        <v>0</v>
      </c>
      <c r="E204" s="4" t="s">
        <v>230</v>
      </c>
      <c r="F204" s="4" t="s">
        <v>230</v>
      </c>
    </row>
    <row r="205" spans="1:6" x14ac:dyDescent="0.25">
      <c r="A205" s="4">
        <v>202</v>
      </c>
      <c r="B205" s="4" t="s">
        <v>232</v>
      </c>
      <c r="C205" s="4">
        <v>0</v>
      </c>
      <c r="D205" s="4">
        <v>0</v>
      </c>
      <c r="E205" s="4" t="s">
        <v>230</v>
      </c>
      <c r="F205" s="4" t="s">
        <v>230</v>
      </c>
    </row>
    <row r="206" spans="1:6" x14ac:dyDescent="0.25">
      <c r="A206" s="4">
        <v>203</v>
      </c>
      <c r="B206" s="4" t="s">
        <v>232</v>
      </c>
      <c r="C206" s="4">
        <v>0</v>
      </c>
      <c r="D206" s="4">
        <v>0</v>
      </c>
      <c r="E206" s="4" t="s">
        <v>230</v>
      </c>
      <c r="F206" s="4" t="s">
        <v>230</v>
      </c>
    </row>
    <row r="207" spans="1:6" x14ac:dyDescent="0.25">
      <c r="A207" s="4">
        <v>204</v>
      </c>
      <c r="B207" s="4" t="s">
        <v>232</v>
      </c>
      <c r="C207" s="4">
        <v>0</v>
      </c>
      <c r="D207" s="4">
        <v>0</v>
      </c>
      <c r="E207" s="4" t="s">
        <v>230</v>
      </c>
      <c r="F207" s="4" t="s">
        <v>230</v>
      </c>
    </row>
    <row r="208" spans="1:6" x14ac:dyDescent="0.25">
      <c r="A208" s="4">
        <v>205</v>
      </c>
      <c r="B208" s="4" t="s">
        <v>232</v>
      </c>
      <c r="C208" s="4">
        <v>0</v>
      </c>
      <c r="D208" s="4">
        <v>0</v>
      </c>
      <c r="E208" s="4" t="s">
        <v>230</v>
      </c>
      <c r="F208" s="4" t="s">
        <v>230</v>
      </c>
    </row>
    <row r="209" spans="1:6" x14ac:dyDescent="0.25">
      <c r="A209" s="4">
        <v>206</v>
      </c>
      <c r="B209" s="4" t="s">
        <v>232</v>
      </c>
      <c r="C209" s="4">
        <v>0</v>
      </c>
      <c r="D209" s="4">
        <v>0</v>
      </c>
      <c r="E209" s="4" t="s">
        <v>230</v>
      </c>
      <c r="F209" s="4" t="s">
        <v>230</v>
      </c>
    </row>
    <row r="210" spans="1:6" x14ac:dyDescent="0.25">
      <c r="A210" s="4">
        <v>207</v>
      </c>
      <c r="B210" s="4" t="s">
        <v>232</v>
      </c>
      <c r="C210" s="4">
        <v>0</v>
      </c>
      <c r="D210" s="4">
        <v>0</v>
      </c>
      <c r="E210" s="4" t="s">
        <v>230</v>
      </c>
      <c r="F210" s="4" t="s">
        <v>230</v>
      </c>
    </row>
    <row r="211" spans="1:6" x14ac:dyDescent="0.25">
      <c r="A211" s="4">
        <v>208</v>
      </c>
      <c r="B211" s="4" t="s">
        <v>232</v>
      </c>
      <c r="C211" s="4">
        <v>0</v>
      </c>
      <c r="D211" s="4">
        <v>0</v>
      </c>
      <c r="E211" s="4" t="s">
        <v>230</v>
      </c>
      <c r="F211" s="4" t="s">
        <v>230</v>
      </c>
    </row>
    <row r="212" spans="1:6" x14ac:dyDescent="0.25">
      <c r="A212" s="4">
        <v>209</v>
      </c>
      <c r="B212" s="4" t="s">
        <v>232</v>
      </c>
      <c r="C212" s="4">
        <v>0</v>
      </c>
      <c r="D212" s="4">
        <v>0</v>
      </c>
      <c r="E212" s="4" t="s">
        <v>230</v>
      </c>
      <c r="F212" s="4" t="s">
        <v>230</v>
      </c>
    </row>
    <row r="213" spans="1:6" x14ac:dyDescent="0.25">
      <c r="A213" s="4">
        <v>210</v>
      </c>
      <c r="B213" s="4" t="s">
        <v>232</v>
      </c>
      <c r="C213" s="4">
        <v>0</v>
      </c>
      <c r="D213" s="4">
        <v>0</v>
      </c>
      <c r="E213" s="4" t="s">
        <v>230</v>
      </c>
      <c r="F213" s="4" t="s">
        <v>230</v>
      </c>
    </row>
    <row r="214" spans="1:6" x14ac:dyDescent="0.25">
      <c r="A214" s="4">
        <v>211</v>
      </c>
      <c r="B214" s="4" t="s">
        <v>232</v>
      </c>
      <c r="C214" s="4">
        <v>0</v>
      </c>
      <c r="D214" s="4">
        <v>0</v>
      </c>
      <c r="E214" s="4" t="s">
        <v>230</v>
      </c>
      <c r="F214" s="4" t="s">
        <v>230</v>
      </c>
    </row>
    <row r="215" spans="1:6" x14ac:dyDescent="0.25">
      <c r="A215" s="4">
        <v>212</v>
      </c>
      <c r="B215" s="4" t="s">
        <v>232</v>
      </c>
      <c r="C215" s="4">
        <v>0</v>
      </c>
      <c r="D215" s="4">
        <v>0</v>
      </c>
      <c r="E215" s="4" t="s">
        <v>230</v>
      </c>
      <c r="F215" s="4" t="s">
        <v>230</v>
      </c>
    </row>
    <row r="216" spans="1:6" x14ac:dyDescent="0.25">
      <c r="A216" s="4">
        <v>213</v>
      </c>
      <c r="B216" s="4" t="s">
        <v>232</v>
      </c>
      <c r="C216" s="4">
        <v>0</v>
      </c>
      <c r="D216" s="4">
        <v>0</v>
      </c>
      <c r="E216" s="4" t="s">
        <v>230</v>
      </c>
      <c r="F216" s="4" t="s">
        <v>230</v>
      </c>
    </row>
    <row r="217" spans="1:6" x14ac:dyDescent="0.25">
      <c r="A217" s="4">
        <v>214</v>
      </c>
      <c r="B217" s="4" t="s">
        <v>232</v>
      </c>
      <c r="C217" s="4">
        <v>0</v>
      </c>
      <c r="D217" s="4">
        <v>0</v>
      </c>
      <c r="E217" s="4" t="s">
        <v>230</v>
      </c>
      <c r="F217" s="4" t="s">
        <v>230</v>
      </c>
    </row>
    <row r="218" spans="1:6" x14ac:dyDescent="0.25">
      <c r="A218" s="4">
        <v>215</v>
      </c>
      <c r="B218" s="4" t="s">
        <v>232</v>
      </c>
      <c r="C218" s="4">
        <v>0</v>
      </c>
      <c r="D218" s="4">
        <v>0</v>
      </c>
      <c r="E218" s="4" t="s">
        <v>230</v>
      </c>
      <c r="F218" s="4" t="s">
        <v>230</v>
      </c>
    </row>
    <row r="219" spans="1:6" x14ac:dyDescent="0.25">
      <c r="A219" s="4">
        <v>216</v>
      </c>
      <c r="B219" s="4" t="s">
        <v>232</v>
      </c>
      <c r="C219" s="4">
        <v>0</v>
      </c>
      <c r="D219" s="4">
        <v>0</v>
      </c>
      <c r="E219" s="4" t="s">
        <v>230</v>
      </c>
      <c r="F219" s="4" t="s">
        <v>230</v>
      </c>
    </row>
    <row r="220" spans="1:6" x14ac:dyDescent="0.25">
      <c r="A220" s="4">
        <v>217</v>
      </c>
      <c r="B220" s="4" t="s">
        <v>232</v>
      </c>
      <c r="C220" s="4">
        <v>0</v>
      </c>
      <c r="D220" s="4">
        <v>0</v>
      </c>
      <c r="E220" s="4" t="s">
        <v>230</v>
      </c>
      <c r="F220" s="4" t="s">
        <v>230</v>
      </c>
    </row>
    <row r="221" spans="1:6" x14ac:dyDescent="0.25">
      <c r="A221" s="4">
        <v>218</v>
      </c>
      <c r="B221" s="4" t="s">
        <v>232</v>
      </c>
      <c r="C221" s="4">
        <v>0</v>
      </c>
      <c r="D221" s="4">
        <v>0</v>
      </c>
      <c r="E221" s="4" t="s">
        <v>230</v>
      </c>
      <c r="F221" s="4" t="s">
        <v>230</v>
      </c>
    </row>
    <row r="222" spans="1:6" x14ac:dyDescent="0.25">
      <c r="A222" s="4">
        <v>219</v>
      </c>
      <c r="B222" s="4" t="s">
        <v>232</v>
      </c>
      <c r="C222" s="4">
        <v>0</v>
      </c>
      <c r="D222" s="4">
        <v>0</v>
      </c>
      <c r="E222" s="4" t="s">
        <v>230</v>
      </c>
      <c r="F222" s="4" t="s">
        <v>230</v>
      </c>
    </row>
    <row r="223" spans="1:6" x14ac:dyDescent="0.25">
      <c r="A223" s="4">
        <v>220</v>
      </c>
      <c r="B223" s="4" t="s">
        <v>232</v>
      </c>
      <c r="C223" s="4">
        <v>0</v>
      </c>
      <c r="D223" s="4">
        <v>0</v>
      </c>
      <c r="E223" s="4" t="s">
        <v>230</v>
      </c>
      <c r="F223" s="4" t="s">
        <v>230</v>
      </c>
    </row>
    <row r="224" spans="1:6" x14ac:dyDescent="0.25">
      <c r="A224" s="4">
        <v>221</v>
      </c>
      <c r="B224" s="4" t="s">
        <v>232</v>
      </c>
      <c r="C224" s="4">
        <v>0</v>
      </c>
      <c r="D224" s="4">
        <v>0</v>
      </c>
      <c r="E224" s="4" t="s">
        <v>230</v>
      </c>
      <c r="F224" s="4" t="s">
        <v>230</v>
      </c>
    </row>
    <row r="225" spans="1:6" x14ac:dyDescent="0.25">
      <c r="A225" s="4">
        <v>222</v>
      </c>
      <c r="B225" s="4" t="s">
        <v>232</v>
      </c>
      <c r="C225" s="4">
        <v>0</v>
      </c>
      <c r="D225" s="4">
        <v>0</v>
      </c>
      <c r="E225" s="4" t="s">
        <v>230</v>
      </c>
      <c r="F225" s="4" t="s">
        <v>230</v>
      </c>
    </row>
    <row r="226" spans="1:6" x14ac:dyDescent="0.25">
      <c r="A226" s="4">
        <v>223</v>
      </c>
      <c r="B226" s="4" t="s">
        <v>232</v>
      </c>
      <c r="C226" s="4">
        <v>0</v>
      </c>
      <c r="D226" s="4">
        <v>0</v>
      </c>
      <c r="E226" s="4" t="s">
        <v>230</v>
      </c>
      <c r="F226" s="4" t="s">
        <v>230</v>
      </c>
    </row>
    <row r="227" spans="1:6" x14ac:dyDescent="0.25">
      <c r="A227" s="4">
        <v>224</v>
      </c>
      <c r="B227" s="4" t="s">
        <v>232</v>
      </c>
      <c r="C227" s="4">
        <v>0</v>
      </c>
      <c r="D227" s="4">
        <v>0</v>
      </c>
      <c r="E227" s="4" t="s">
        <v>230</v>
      </c>
      <c r="F227" s="4" t="s">
        <v>230</v>
      </c>
    </row>
    <row r="228" spans="1:6" x14ac:dyDescent="0.25">
      <c r="A228" s="4">
        <v>225</v>
      </c>
      <c r="B228" s="4" t="s">
        <v>232</v>
      </c>
      <c r="C228" s="4">
        <v>0</v>
      </c>
      <c r="D228" s="4">
        <v>0</v>
      </c>
      <c r="E228" s="4" t="s">
        <v>230</v>
      </c>
      <c r="F228" s="4" t="s">
        <v>230</v>
      </c>
    </row>
    <row r="229" spans="1:6" x14ac:dyDescent="0.25">
      <c r="A229" s="4">
        <v>226</v>
      </c>
      <c r="B229" s="4" t="s">
        <v>232</v>
      </c>
      <c r="C229" s="4">
        <v>0</v>
      </c>
      <c r="D229" s="4">
        <v>0</v>
      </c>
      <c r="E229" s="4" t="s">
        <v>230</v>
      </c>
      <c r="F229" s="4" t="s">
        <v>230</v>
      </c>
    </row>
    <row r="230" spans="1:6" x14ac:dyDescent="0.25">
      <c r="A230" s="4">
        <v>227</v>
      </c>
      <c r="B230" s="4" t="s">
        <v>232</v>
      </c>
      <c r="C230" s="4">
        <v>0</v>
      </c>
      <c r="D230" s="4">
        <v>0</v>
      </c>
      <c r="E230" s="4" t="s">
        <v>230</v>
      </c>
      <c r="F230" s="4" t="s">
        <v>230</v>
      </c>
    </row>
    <row r="231" spans="1:6" x14ac:dyDescent="0.25">
      <c r="A231" s="4">
        <v>228</v>
      </c>
      <c r="B231" s="4" t="s">
        <v>232</v>
      </c>
      <c r="C231" s="4">
        <v>0</v>
      </c>
      <c r="D231" s="4">
        <v>0</v>
      </c>
      <c r="E231" s="4" t="s">
        <v>230</v>
      </c>
      <c r="F231" s="4" t="s">
        <v>230</v>
      </c>
    </row>
    <row r="232" spans="1:6" x14ac:dyDescent="0.25">
      <c r="A232" s="4">
        <v>229</v>
      </c>
      <c r="B232" s="4" t="s">
        <v>232</v>
      </c>
      <c r="C232" s="4">
        <v>0</v>
      </c>
      <c r="D232" s="4">
        <v>0</v>
      </c>
      <c r="E232" s="4" t="s">
        <v>230</v>
      </c>
      <c r="F232" s="4" t="s">
        <v>230</v>
      </c>
    </row>
    <row r="233" spans="1:6" x14ac:dyDescent="0.25">
      <c r="A233" s="4">
        <v>230</v>
      </c>
      <c r="B233" s="4" t="s">
        <v>232</v>
      </c>
      <c r="C233" s="4">
        <v>0</v>
      </c>
      <c r="D233" s="4">
        <v>0</v>
      </c>
      <c r="E233" s="4" t="s">
        <v>230</v>
      </c>
      <c r="F233" s="4" t="s">
        <v>230</v>
      </c>
    </row>
    <row r="234" spans="1:6" x14ac:dyDescent="0.25">
      <c r="A234" s="4">
        <v>231</v>
      </c>
      <c r="B234" s="4" t="s">
        <v>232</v>
      </c>
      <c r="C234" s="4">
        <v>0</v>
      </c>
      <c r="D234" s="4">
        <v>0</v>
      </c>
      <c r="E234" s="4" t="s">
        <v>230</v>
      </c>
      <c r="F234" s="4" t="s">
        <v>230</v>
      </c>
    </row>
    <row r="235" spans="1:6" x14ac:dyDescent="0.25">
      <c r="A235" s="4">
        <v>232</v>
      </c>
      <c r="B235" s="4" t="s">
        <v>232</v>
      </c>
      <c r="C235" s="4">
        <v>0</v>
      </c>
      <c r="D235" s="4">
        <v>0</v>
      </c>
      <c r="E235" s="4" t="s">
        <v>230</v>
      </c>
      <c r="F235" s="4" t="s">
        <v>230</v>
      </c>
    </row>
    <row r="236" spans="1:6" x14ac:dyDescent="0.25">
      <c r="A236" s="4">
        <v>233</v>
      </c>
      <c r="B236" s="4" t="s">
        <v>232</v>
      </c>
      <c r="C236" s="4">
        <v>0</v>
      </c>
      <c r="D236" s="4">
        <v>0</v>
      </c>
      <c r="E236" s="4" t="s">
        <v>230</v>
      </c>
      <c r="F236" s="4" t="s">
        <v>230</v>
      </c>
    </row>
    <row r="237" spans="1:6" x14ac:dyDescent="0.25">
      <c r="A237" s="4">
        <v>234</v>
      </c>
      <c r="B237" s="4" t="s">
        <v>232</v>
      </c>
      <c r="C237" s="4">
        <v>0</v>
      </c>
      <c r="D237" s="4">
        <v>0</v>
      </c>
      <c r="E237" s="4" t="s">
        <v>230</v>
      </c>
      <c r="F237" s="4" t="s">
        <v>230</v>
      </c>
    </row>
    <row r="238" spans="1:6" x14ac:dyDescent="0.25">
      <c r="A238" s="4">
        <v>235</v>
      </c>
      <c r="B238" s="4" t="s">
        <v>232</v>
      </c>
      <c r="C238" s="4">
        <v>0</v>
      </c>
      <c r="D238" s="4">
        <v>0</v>
      </c>
      <c r="E238" s="4" t="s">
        <v>230</v>
      </c>
      <c r="F238" s="4" t="s">
        <v>230</v>
      </c>
    </row>
    <row r="239" spans="1:6" x14ac:dyDescent="0.25">
      <c r="A239" s="4">
        <v>236</v>
      </c>
      <c r="B239" s="4" t="s">
        <v>232</v>
      </c>
      <c r="C239" s="4">
        <v>0</v>
      </c>
      <c r="D239" s="4">
        <v>0</v>
      </c>
      <c r="E239" s="4" t="s">
        <v>230</v>
      </c>
      <c r="F239" s="4" t="s">
        <v>230</v>
      </c>
    </row>
    <row r="240" spans="1:6" x14ac:dyDescent="0.25">
      <c r="A240" s="4">
        <v>237</v>
      </c>
      <c r="B240" s="4" t="s">
        <v>232</v>
      </c>
      <c r="C240" s="4">
        <v>0</v>
      </c>
      <c r="D240" s="4">
        <v>0</v>
      </c>
      <c r="E240" s="4" t="s">
        <v>230</v>
      </c>
      <c r="F240" s="4" t="s">
        <v>230</v>
      </c>
    </row>
    <row r="241" spans="1:6" x14ac:dyDescent="0.25">
      <c r="A241" s="4">
        <v>238</v>
      </c>
      <c r="B241" s="4" t="s">
        <v>232</v>
      </c>
      <c r="C241" s="4">
        <v>0</v>
      </c>
      <c r="D241" s="4">
        <v>0</v>
      </c>
      <c r="E241" s="4" t="s">
        <v>230</v>
      </c>
      <c r="F241" s="4" t="s">
        <v>230</v>
      </c>
    </row>
    <row r="242" spans="1:6" x14ac:dyDescent="0.25">
      <c r="A242" s="4">
        <v>239</v>
      </c>
      <c r="B242" s="4" t="s">
        <v>232</v>
      </c>
      <c r="C242" s="4">
        <v>0</v>
      </c>
      <c r="D242" s="4">
        <v>0</v>
      </c>
      <c r="E242" s="4" t="s">
        <v>230</v>
      </c>
      <c r="F242" s="4" t="s">
        <v>230</v>
      </c>
    </row>
    <row r="243" spans="1:6" x14ac:dyDescent="0.25">
      <c r="A243" s="4">
        <v>240</v>
      </c>
      <c r="B243" s="4" t="s">
        <v>232</v>
      </c>
      <c r="C243" s="4">
        <v>0</v>
      </c>
      <c r="D243" s="4">
        <v>0</v>
      </c>
      <c r="E243" s="4" t="s">
        <v>230</v>
      </c>
      <c r="F243" s="4" t="s">
        <v>230</v>
      </c>
    </row>
    <row r="244" spans="1:6" x14ac:dyDescent="0.25">
      <c r="A244" s="4">
        <v>241</v>
      </c>
      <c r="B244" s="4" t="s">
        <v>232</v>
      </c>
      <c r="C244" s="4">
        <v>0</v>
      </c>
      <c r="D244" s="4">
        <v>0</v>
      </c>
      <c r="E244" s="4" t="s">
        <v>230</v>
      </c>
      <c r="F244" s="4" t="s">
        <v>230</v>
      </c>
    </row>
    <row r="245" spans="1:6" x14ac:dyDescent="0.25">
      <c r="A245" s="4">
        <v>242</v>
      </c>
      <c r="B245" s="4" t="s">
        <v>232</v>
      </c>
      <c r="C245" s="4">
        <v>0</v>
      </c>
      <c r="D245" s="4">
        <v>0</v>
      </c>
      <c r="E245" s="4" t="s">
        <v>230</v>
      </c>
      <c r="F245" s="4" t="s">
        <v>230</v>
      </c>
    </row>
    <row r="246" spans="1:6" x14ac:dyDescent="0.25">
      <c r="A246" s="4">
        <v>243</v>
      </c>
      <c r="B246" s="4" t="s">
        <v>232</v>
      </c>
      <c r="C246" s="4">
        <v>0</v>
      </c>
      <c r="D246" s="4">
        <v>0</v>
      </c>
      <c r="E246" s="4" t="s">
        <v>230</v>
      </c>
      <c r="F246" s="4" t="s">
        <v>230</v>
      </c>
    </row>
    <row r="247" spans="1:6" x14ac:dyDescent="0.25">
      <c r="A247" s="4">
        <v>244</v>
      </c>
      <c r="B247" s="4" t="s">
        <v>232</v>
      </c>
      <c r="C247" s="4">
        <v>0</v>
      </c>
      <c r="D247" s="4">
        <v>0</v>
      </c>
      <c r="E247" s="4" t="s">
        <v>230</v>
      </c>
      <c r="F247" s="4" t="s">
        <v>230</v>
      </c>
    </row>
    <row r="248" spans="1:6" x14ac:dyDescent="0.25">
      <c r="A248" s="4">
        <v>245</v>
      </c>
      <c r="B248" s="4" t="s">
        <v>232</v>
      </c>
      <c r="C248" s="4">
        <v>0</v>
      </c>
      <c r="D248" s="4">
        <v>0</v>
      </c>
      <c r="E248" s="4" t="s">
        <v>230</v>
      </c>
      <c r="F248" s="4" t="s">
        <v>230</v>
      </c>
    </row>
    <row r="249" spans="1:6" x14ac:dyDescent="0.25">
      <c r="A249" s="4">
        <v>246</v>
      </c>
      <c r="B249" s="4" t="s">
        <v>232</v>
      </c>
      <c r="C249" s="4">
        <v>0</v>
      </c>
      <c r="D249" s="4">
        <v>0</v>
      </c>
      <c r="E249" s="4" t="s">
        <v>230</v>
      </c>
      <c r="F249" s="4" t="s">
        <v>230</v>
      </c>
    </row>
    <row r="250" spans="1:6" x14ac:dyDescent="0.25">
      <c r="A250" s="4">
        <v>247</v>
      </c>
      <c r="B250" s="4" t="s">
        <v>232</v>
      </c>
      <c r="C250" s="4">
        <v>0</v>
      </c>
      <c r="D250" s="4">
        <v>0</v>
      </c>
      <c r="E250" s="4" t="s">
        <v>230</v>
      </c>
      <c r="F250" s="4" t="s">
        <v>230</v>
      </c>
    </row>
    <row r="251" spans="1:6" x14ac:dyDescent="0.25">
      <c r="A251" s="4">
        <v>248</v>
      </c>
      <c r="B251" s="4" t="s">
        <v>232</v>
      </c>
      <c r="C251" s="4">
        <v>0</v>
      </c>
      <c r="D251" s="4">
        <v>0</v>
      </c>
      <c r="E251" s="4" t="s">
        <v>230</v>
      </c>
      <c r="F251" s="4" t="s">
        <v>230</v>
      </c>
    </row>
    <row r="252" spans="1:6" x14ac:dyDescent="0.25">
      <c r="A252" s="4">
        <v>249</v>
      </c>
      <c r="B252" s="4" t="s">
        <v>232</v>
      </c>
      <c r="C252" s="4">
        <v>0</v>
      </c>
      <c r="D252" s="4">
        <v>0</v>
      </c>
      <c r="E252" s="4" t="s">
        <v>230</v>
      </c>
      <c r="F252" s="4" t="s">
        <v>230</v>
      </c>
    </row>
    <row r="253" spans="1:6" x14ac:dyDescent="0.25">
      <c r="A253" s="4">
        <v>250</v>
      </c>
      <c r="B253" s="4" t="s">
        <v>232</v>
      </c>
      <c r="C253" s="4">
        <v>0</v>
      </c>
      <c r="D253" s="4">
        <v>0</v>
      </c>
      <c r="E253" s="4" t="s">
        <v>230</v>
      </c>
      <c r="F253" s="4" t="s">
        <v>230</v>
      </c>
    </row>
    <row r="254" spans="1:6" x14ac:dyDescent="0.25">
      <c r="A254" s="4">
        <v>251</v>
      </c>
      <c r="B254" s="4" t="s">
        <v>232</v>
      </c>
      <c r="C254" s="4">
        <v>0</v>
      </c>
      <c r="D254" s="4">
        <v>0</v>
      </c>
      <c r="E254" s="4" t="s">
        <v>230</v>
      </c>
      <c r="F254" s="4" t="s">
        <v>230</v>
      </c>
    </row>
    <row r="255" spans="1:6" x14ac:dyDescent="0.25">
      <c r="A255" s="4">
        <v>252</v>
      </c>
      <c r="B255" s="4" t="s">
        <v>232</v>
      </c>
      <c r="C255" s="4">
        <v>0</v>
      </c>
      <c r="D255" s="4">
        <v>0</v>
      </c>
      <c r="E255" s="4" t="s">
        <v>230</v>
      </c>
      <c r="F255" s="4" t="s">
        <v>230</v>
      </c>
    </row>
    <row r="256" spans="1:6" x14ac:dyDescent="0.25">
      <c r="A256" s="4">
        <v>253</v>
      </c>
      <c r="B256" s="4" t="s">
        <v>232</v>
      </c>
      <c r="C256" s="4">
        <v>0</v>
      </c>
      <c r="D256" s="4">
        <v>0</v>
      </c>
      <c r="E256" s="4" t="s">
        <v>230</v>
      </c>
      <c r="F256" s="4" t="s">
        <v>230</v>
      </c>
    </row>
    <row r="257" spans="1:6" x14ac:dyDescent="0.25">
      <c r="A257" s="4">
        <v>254</v>
      </c>
      <c r="B257" s="4" t="s">
        <v>232</v>
      </c>
      <c r="C257" s="4">
        <v>0</v>
      </c>
      <c r="D257" s="4">
        <v>0</v>
      </c>
      <c r="E257" s="4" t="s">
        <v>230</v>
      </c>
      <c r="F257" s="4" t="s">
        <v>230</v>
      </c>
    </row>
    <row r="258" spans="1:6" x14ac:dyDescent="0.25">
      <c r="A258" s="4">
        <v>255</v>
      </c>
      <c r="B258" s="4" t="s">
        <v>232</v>
      </c>
      <c r="C258" s="4">
        <v>0</v>
      </c>
      <c r="D258" s="4">
        <v>0</v>
      </c>
      <c r="E258" s="4" t="s">
        <v>230</v>
      </c>
      <c r="F258" s="4" t="s">
        <v>230</v>
      </c>
    </row>
    <row r="259" spans="1:6" x14ac:dyDescent="0.25">
      <c r="A259" s="4">
        <v>256</v>
      </c>
      <c r="B259" s="4" t="s">
        <v>232</v>
      </c>
      <c r="C259" s="4">
        <v>0</v>
      </c>
      <c r="D259" s="4">
        <v>0</v>
      </c>
      <c r="E259" s="4" t="s">
        <v>230</v>
      </c>
      <c r="F259" s="4" t="s">
        <v>230</v>
      </c>
    </row>
    <row r="260" spans="1:6" x14ac:dyDescent="0.25">
      <c r="A260" s="4">
        <v>257</v>
      </c>
      <c r="B260" s="4" t="s">
        <v>232</v>
      </c>
      <c r="C260" s="4">
        <v>0</v>
      </c>
      <c r="D260" s="4">
        <v>0</v>
      </c>
      <c r="E260" s="4" t="s">
        <v>230</v>
      </c>
      <c r="F260" s="4" t="s">
        <v>230</v>
      </c>
    </row>
    <row r="261" spans="1:6" x14ac:dyDescent="0.25">
      <c r="A261" s="4">
        <v>258</v>
      </c>
      <c r="B261" s="4" t="s">
        <v>232</v>
      </c>
      <c r="C261" s="4">
        <v>0</v>
      </c>
      <c r="D261" s="4">
        <v>0</v>
      </c>
      <c r="E261" s="4" t="s">
        <v>230</v>
      </c>
      <c r="F261" s="4" t="s">
        <v>230</v>
      </c>
    </row>
    <row r="262" spans="1:6" x14ac:dyDescent="0.25">
      <c r="A262" s="4">
        <v>259</v>
      </c>
      <c r="B262" s="4" t="s">
        <v>232</v>
      </c>
      <c r="C262" s="4">
        <v>0</v>
      </c>
      <c r="D262" s="4">
        <v>0</v>
      </c>
      <c r="E262" s="4" t="s">
        <v>230</v>
      </c>
      <c r="F262" s="4" t="s">
        <v>230</v>
      </c>
    </row>
    <row r="263" spans="1:6" x14ac:dyDescent="0.25">
      <c r="A263" s="4">
        <v>260</v>
      </c>
      <c r="B263" s="4" t="s">
        <v>232</v>
      </c>
      <c r="C263" s="4">
        <v>0</v>
      </c>
      <c r="D263" s="4">
        <v>0</v>
      </c>
      <c r="E263" s="4" t="s">
        <v>230</v>
      </c>
      <c r="F263" s="4" t="s">
        <v>230</v>
      </c>
    </row>
    <row r="264" spans="1:6" x14ac:dyDescent="0.25">
      <c r="A264" s="4">
        <v>261</v>
      </c>
      <c r="B264" s="4" t="s">
        <v>232</v>
      </c>
      <c r="C264" s="4">
        <v>0</v>
      </c>
      <c r="D264" s="4">
        <v>0</v>
      </c>
      <c r="E264" s="4" t="s">
        <v>230</v>
      </c>
      <c r="F264" s="4" t="s">
        <v>230</v>
      </c>
    </row>
    <row r="265" spans="1:6" x14ac:dyDescent="0.25">
      <c r="A265" s="4">
        <v>262</v>
      </c>
      <c r="B265" s="4" t="s">
        <v>232</v>
      </c>
      <c r="C265" s="4">
        <v>0</v>
      </c>
      <c r="D265" s="4">
        <v>0</v>
      </c>
      <c r="E265" s="4" t="s">
        <v>230</v>
      </c>
      <c r="F265" s="4" t="s">
        <v>230</v>
      </c>
    </row>
    <row r="266" spans="1:6" x14ac:dyDescent="0.25">
      <c r="A266" s="4">
        <v>263</v>
      </c>
      <c r="B266" s="4" t="s">
        <v>232</v>
      </c>
      <c r="C266" s="4">
        <v>0</v>
      </c>
      <c r="D266" s="4">
        <v>0</v>
      </c>
      <c r="E266" s="4" t="s">
        <v>230</v>
      </c>
      <c r="F266" s="4" t="s">
        <v>230</v>
      </c>
    </row>
    <row r="267" spans="1:6" x14ac:dyDescent="0.25">
      <c r="A267" s="4">
        <v>264</v>
      </c>
      <c r="B267" s="4" t="s">
        <v>232</v>
      </c>
      <c r="C267" s="4">
        <v>0</v>
      </c>
      <c r="D267" s="4">
        <v>0</v>
      </c>
      <c r="E267" s="4" t="s">
        <v>230</v>
      </c>
      <c r="F267" s="4" t="s">
        <v>230</v>
      </c>
    </row>
    <row r="268" spans="1:6" x14ac:dyDescent="0.25">
      <c r="A268" s="4">
        <v>265</v>
      </c>
      <c r="B268" s="4" t="s">
        <v>232</v>
      </c>
      <c r="C268" s="4">
        <v>0</v>
      </c>
      <c r="D268" s="4">
        <v>0</v>
      </c>
      <c r="E268" s="4" t="s">
        <v>230</v>
      </c>
      <c r="F268" s="4" t="s">
        <v>230</v>
      </c>
    </row>
    <row r="269" spans="1:6" x14ac:dyDescent="0.25">
      <c r="A269" s="4">
        <v>266</v>
      </c>
      <c r="B269" s="4" t="s">
        <v>232</v>
      </c>
      <c r="C269" s="4">
        <v>0</v>
      </c>
      <c r="D269" s="4">
        <v>0</v>
      </c>
      <c r="E269" s="4" t="s">
        <v>230</v>
      </c>
      <c r="F269" s="4" t="s">
        <v>230</v>
      </c>
    </row>
    <row r="270" spans="1:6" x14ac:dyDescent="0.25">
      <c r="A270" s="4">
        <v>267</v>
      </c>
      <c r="B270" s="4" t="s">
        <v>232</v>
      </c>
      <c r="C270" s="4">
        <v>0</v>
      </c>
      <c r="D270" s="4">
        <v>0</v>
      </c>
      <c r="E270" s="4" t="s">
        <v>230</v>
      </c>
      <c r="F270" s="4" t="s">
        <v>230</v>
      </c>
    </row>
    <row r="271" spans="1:6" x14ac:dyDescent="0.25">
      <c r="A271" s="4">
        <v>268</v>
      </c>
      <c r="B271" s="4" t="s">
        <v>232</v>
      </c>
      <c r="C271" s="4">
        <v>0</v>
      </c>
      <c r="D271" s="4">
        <v>0</v>
      </c>
      <c r="E271" s="4" t="s">
        <v>230</v>
      </c>
      <c r="F271" s="4" t="s">
        <v>230</v>
      </c>
    </row>
    <row r="272" spans="1:6" x14ac:dyDescent="0.25">
      <c r="A272" s="4">
        <v>269</v>
      </c>
      <c r="B272" s="4" t="s">
        <v>232</v>
      </c>
      <c r="C272" s="4">
        <v>0</v>
      </c>
      <c r="D272" s="4">
        <v>0</v>
      </c>
      <c r="E272" s="4" t="s">
        <v>230</v>
      </c>
      <c r="F272" s="4" t="s">
        <v>230</v>
      </c>
    </row>
    <row r="273" spans="1:6" x14ac:dyDescent="0.25">
      <c r="A273" s="4">
        <v>270</v>
      </c>
      <c r="B273" s="4" t="s">
        <v>232</v>
      </c>
      <c r="C273" s="4">
        <v>0</v>
      </c>
      <c r="D273" s="4">
        <v>0</v>
      </c>
      <c r="E273" s="4" t="s">
        <v>230</v>
      </c>
      <c r="F273" s="4" t="s">
        <v>230</v>
      </c>
    </row>
    <row r="274" spans="1:6" x14ac:dyDescent="0.25">
      <c r="A274" s="4">
        <v>271</v>
      </c>
      <c r="B274" s="4" t="s">
        <v>232</v>
      </c>
      <c r="C274" s="4">
        <v>0</v>
      </c>
      <c r="D274" s="4">
        <v>0</v>
      </c>
      <c r="E274" s="4" t="s">
        <v>230</v>
      </c>
      <c r="F274" s="4" t="s">
        <v>230</v>
      </c>
    </row>
    <row r="275" spans="1:6" x14ac:dyDescent="0.25">
      <c r="A275" s="4">
        <v>272</v>
      </c>
      <c r="B275" s="4" t="s">
        <v>232</v>
      </c>
      <c r="C275" s="4">
        <v>0</v>
      </c>
      <c r="D275" s="4">
        <v>0</v>
      </c>
      <c r="E275" s="4" t="s">
        <v>230</v>
      </c>
      <c r="F275" s="4" t="s">
        <v>230</v>
      </c>
    </row>
    <row r="276" spans="1:6" x14ac:dyDescent="0.25">
      <c r="A276" s="4">
        <v>273</v>
      </c>
      <c r="B276" s="4" t="s">
        <v>232</v>
      </c>
      <c r="C276" s="4">
        <v>0</v>
      </c>
      <c r="D276" s="4">
        <v>0</v>
      </c>
      <c r="E276" s="4" t="s">
        <v>230</v>
      </c>
      <c r="F276" s="4" t="s">
        <v>230</v>
      </c>
    </row>
    <row r="277" spans="1:6" x14ac:dyDescent="0.25">
      <c r="A277" s="4">
        <v>274</v>
      </c>
      <c r="B277" s="4" t="s">
        <v>232</v>
      </c>
      <c r="C277" s="4">
        <v>0</v>
      </c>
      <c r="D277" s="4">
        <v>0</v>
      </c>
      <c r="E277" s="4" t="s">
        <v>230</v>
      </c>
      <c r="F277" s="4" t="s">
        <v>230</v>
      </c>
    </row>
    <row r="278" spans="1:6" x14ac:dyDescent="0.25">
      <c r="A278" s="4">
        <v>275</v>
      </c>
      <c r="B278" s="4" t="s">
        <v>232</v>
      </c>
      <c r="C278" s="4">
        <v>0</v>
      </c>
      <c r="D278" s="4">
        <v>0</v>
      </c>
      <c r="E278" s="4" t="s">
        <v>230</v>
      </c>
      <c r="F278" s="4" t="s">
        <v>230</v>
      </c>
    </row>
    <row r="279" spans="1:6" x14ac:dyDescent="0.25">
      <c r="A279" s="4">
        <v>276</v>
      </c>
      <c r="B279" s="4" t="s">
        <v>232</v>
      </c>
      <c r="C279" s="4">
        <v>0</v>
      </c>
      <c r="D279" s="4">
        <v>0</v>
      </c>
      <c r="E279" s="4" t="s">
        <v>230</v>
      </c>
      <c r="F279" s="4" t="s">
        <v>230</v>
      </c>
    </row>
    <row r="280" spans="1:6" x14ac:dyDescent="0.25">
      <c r="A280" s="4">
        <v>277</v>
      </c>
      <c r="B280" s="4" t="s">
        <v>232</v>
      </c>
      <c r="C280" s="4">
        <v>0</v>
      </c>
      <c r="D280" s="4">
        <v>0</v>
      </c>
      <c r="E280" s="4" t="s">
        <v>230</v>
      </c>
      <c r="F280" s="4" t="s">
        <v>230</v>
      </c>
    </row>
    <row r="281" spans="1:6" x14ac:dyDescent="0.25">
      <c r="A281" s="4">
        <v>278</v>
      </c>
      <c r="B281" s="4" t="s">
        <v>232</v>
      </c>
      <c r="C281" s="4">
        <v>0</v>
      </c>
      <c r="D281" s="4">
        <v>0</v>
      </c>
      <c r="E281" s="4" t="s">
        <v>230</v>
      </c>
      <c r="F281" s="4" t="s">
        <v>230</v>
      </c>
    </row>
    <row r="282" spans="1:6" x14ac:dyDescent="0.25">
      <c r="A282" s="4">
        <v>279</v>
      </c>
      <c r="B282" s="4" t="s">
        <v>232</v>
      </c>
      <c r="C282" s="4">
        <v>0</v>
      </c>
      <c r="D282" s="4">
        <v>0</v>
      </c>
      <c r="E282" s="4" t="s">
        <v>230</v>
      </c>
      <c r="F282" s="4" t="s">
        <v>230</v>
      </c>
    </row>
    <row r="283" spans="1:6" x14ac:dyDescent="0.25">
      <c r="A283" s="4">
        <v>280</v>
      </c>
      <c r="B283" s="4" t="s">
        <v>232</v>
      </c>
      <c r="C283" s="4">
        <v>0</v>
      </c>
      <c r="D283" s="4">
        <v>0</v>
      </c>
      <c r="E283" s="4" t="s">
        <v>230</v>
      </c>
      <c r="F283" s="4" t="s">
        <v>230</v>
      </c>
    </row>
    <row r="284" spans="1:6" x14ac:dyDescent="0.25">
      <c r="A284" s="4">
        <v>281</v>
      </c>
      <c r="B284" s="4" t="s">
        <v>232</v>
      </c>
      <c r="C284" s="4">
        <v>0</v>
      </c>
      <c r="D284" s="4">
        <v>0</v>
      </c>
      <c r="E284" s="4" t="s">
        <v>230</v>
      </c>
      <c r="F284" s="4" t="s">
        <v>230</v>
      </c>
    </row>
    <row r="285" spans="1:6" x14ac:dyDescent="0.25">
      <c r="A285" s="4">
        <v>282</v>
      </c>
      <c r="B285" s="4" t="s">
        <v>232</v>
      </c>
      <c r="C285" s="4">
        <v>0</v>
      </c>
      <c r="D285" s="4">
        <v>0</v>
      </c>
      <c r="E285" s="4" t="s">
        <v>230</v>
      </c>
      <c r="F285" s="4" t="s">
        <v>230</v>
      </c>
    </row>
    <row r="286" spans="1:6" x14ac:dyDescent="0.25">
      <c r="A286" s="4">
        <v>283</v>
      </c>
      <c r="B286" s="4" t="s">
        <v>232</v>
      </c>
      <c r="C286" s="4">
        <v>0</v>
      </c>
      <c r="D286" s="4">
        <v>0</v>
      </c>
      <c r="E286" s="4" t="s">
        <v>230</v>
      </c>
      <c r="F286" s="4" t="s">
        <v>230</v>
      </c>
    </row>
    <row r="287" spans="1:6" x14ac:dyDescent="0.25">
      <c r="A287" s="4">
        <v>284</v>
      </c>
      <c r="B287" s="4" t="s">
        <v>232</v>
      </c>
      <c r="C287" s="4">
        <v>0</v>
      </c>
      <c r="D287" s="4">
        <v>0</v>
      </c>
      <c r="E287" s="4" t="s">
        <v>230</v>
      </c>
      <c r="F287" s="4" t="s">
        <v>230</v>
      </c>
    </row>
    <row r="288" spans="1:6" x14ac:dyDescent="0.25">
      <c r="A288" s="4">
        <v>285</v>
      </c>
      <c r="B288" s="4" t="s">
        <v>232</v>
      </c>
      <c r="C288" s="4">
        <v>0</v>
      </c>
      <c r="D288" s="4">
        <v>0</v>
      </c>
      <c r="E288" s="4" t="s">
        <v>230</v>
      </c>
      <c r="F288" s="4" t="s">
        <v>230</v>
      </c>
    </row>
    <row r="289" spans="1:6" x14ac:dyDescent="0.25">
      <c r="A289" s="4">
        <v>286</v>
      </c>
      <c r="B289" s="4" t="s">
        <v>232</v>
      </c>
      <c r="C289" s="4">
        <v>0</v>
      </c>
      <c r="D289" s="4">
        <v>0</v>
      </c>
      <c r="E289" s="4" t="s">
        <v>230</v>
      </c>
      <c r="F289" s="4" t="s">
        <v>230</v>
      </c>
    </row>
    <row r="290" spans="1:6" x14ac:dyDescent="0.25">
      <c r="A290" s="4">
        <v>287</v>
      </c>
      <c r="B290" s="4" t="s">
        <v>232</v>
      </c>
      <c r="C290" s="4">
        <v>0</v>
      </c>
      <c r="D290" s="4">
        <v>0</v>
      </c>
      <c r="E290" s="4" t="s">
        <v>230</v>
      </c>
      <c r="F290" s="4" t="s">
        <v>230</v>
      </c>
    </row>
    <row r="291" spans="1:6" x14ac:dyDescent="0.25">
      <c r="A291" s="4">
        <v>288</v>
      </c>
      <c r="B291" s="4" t="s">
        <v>232</v>
      </c>
      <c r="C291" s="4">
        <v>0</v>
      </c>
      <c r="D291" s="4">
        <v>0</v>
      </c>
      <c r="E291" s="4" t="s">
        <v>230</v>
      </c>
      <c r="F291" s="4" t="s">
        <v>230</v>
      </c>
    </row>
    <row r="292" spans="1:6" x14ac:dyDescent="0.25">
      <c r="A292" s="4">
        <v>289</v>
      </c>
      <c r="B292" s="4" t="s">
        <v>232</v>
      </c>
      <c r="C292" s="4">
        <v>0</v>
      </c>
      <c r="D292" s="4">
        <v>0</v>
      </c>
      <c r="E292" s="4" t="s">
        <v>230</v>
      </c>
      <c r="F292" s="4" t="s">
        <v>230</v>
      </c>
    </row>
    <row r="293" spans="1:6" x14ac:dyDescent="0.25">
      <c r="A293" s="4">
        <v>290</v>
      </c>
      <c r="B293" s="4" t="s">
        <v>232</v>
      </c>
      <c r="C293" s="4">
        <v>0</v>
      </c>
      <c r="D293" s="4">
        <v>0</v>
      </c>
      <c r="E293" s="4" t="s">
        <v>230</v>
      </c>
      <c r="F293" s="4" t="s">
        <v>230</v>
      </c>
    </row>
    <row r="294" spans="1:6" x14ac:dyDescent="0.25">
      <c r="A294" s="4">
        <v>291</v>
      </c>
      <c r="B294" s="4" t="s">
        <v>232</v>
      </c>
      <c r="C294" s="4">
        <v>0</v>
      </c>
      <c r="D294" s="4">
        <v>0</v>
      </c>
      <c r="E294" s="4" t="s">
        <v>230</v>
      </c>
      <c r="F294" s="4" t="s">
        <v>230</v>
      </c>
    </row>
    <row r="295" spans="1:6" x14ac:dyDescent="0.25">
      <c r="A295" s="4">
        <v>292</v>
      </c>
      <c r="B295" s="4" t="s">
        <v>232</v>
      </c>
      <c r="C295" s="4">
        <v>0</v>
      </c>
      <c r="D295" s="4">
        <v>0</v>
      </c>
      <c r="E295" s="4" t="s">
        <v>230</v>
      </c>
      <c r="F295" s="4" t="s">
        <v>230</v>
      </c>
    </row>
    <row r="296" spans="1:6" x14ac:dyDescent="0.25">
      <c r="A296" s="4">
        <v>293</v>
      </c>
      <c r="B296" s="4" t="s">
        <v>232</v>
      </c>
      <c r="C296" s="4">
        <v>0</v>
      </c>
      <c r="D296" s="4">
        <v>0</v>
      </c>
      <c r="E296" s="4" t="s">
        <v>230</v>
      </c>
      <c r="F296" s="4" t="s">
        <v>230</v>
      </c>
    </row>
    <row r="297" spans="1:6" x14ac:dyDescent="0.25">
      <c r="A297" s="4">
        <v>294</v>
      </c>
      <c r="B297" s="4" t="s">
        <v>232</v>
      </c>
      <c r="C297" s="4">
        <v>0</v>
      </c>
      <c r="D297" s="4">
        <v>0</v>
      </c>
      <c r="E297" s="4" t="s">
        <v>230</v>
      </c>
      <c r="F297" s="4" t="s">
        <v>230</v>
      </c>
    </row>
    <row r="298" spans="1:6" x14ac:dyDescent="0.25">
      <c r="A298" s="4">
        <v>295</v>
      </c>
      <c r="B298" s="4" t="s">
        <v>232</v>
      </c>
      <c r="C298" s="4">
        <v>0</v>
      </c>
      <c r="D298" s="4">
        <v>0</v>
      </c>
      <c r="E298" s="4" t="s">
        <v>230</v>
      </c>
      <c r="F298" s="4" t="s">
        <v>230</v>
      </c>
    </row>
    <row r="299" spans="1:6" x14ac:dyDescent="0.25">
      <c r="A299" s="4">
        <v>296</v>
      </c>
      <c r="B299" s="4" t="s">
        <v>232</v>
      </c>
      <c r="C299" s="4">
        <v>0</v>
      </c>
      <c r="D299" s="4">
        <v>0</v>
      </c>
      <c r="E299" s="4" t="s">
        <v>230</v>
      </c>
      <c r="F299" s="4" t="s">
        <v>230</v>
      </c>
    </row>
    <row r="300" spans="1:6" x14ac:dyDescent="0.25">
      <c r="A300" s="4">
        <v>297</v>
      </c>
      <c r="B300" s="4" t="s">
        <v>232</v>
      </c>
      <c r="C300" s="4">
        <v>0</v>
      </c>
      <c r="D300" s="4">
        <v>0</v>
      </c>
      <c r="E300" s="4" t="s">
        <v>230</v>
      </c>
      <c r="F300" s="4" t="s">
        <v>230</v>
      </c>
    </row>
    <row r="301" spans="1:6" x14ac:dyDescent="0.25">
      <c r="A301" s="4">
        <v>298</v>
      </c>
      <c r="B301" s="4" t="s">
        <v>232</v>
      </c>
      <c r="C301" s="4">
        <v>0</v>
      </c>
      <c r="D301" s="4">
        <v>0</v>
      </c>
      <c r="E301" s="4" t="s">
        <v>230</v>
      </c>
      <c r="F301" s="4" t="s">
        <v>230</v>
      </c>
    </row>
    <row r="302" spans="1:6" x14ac:dyDescent="0.25">
      <c r="A302" s="4">
        <v>299</v>
      </c>
      <c r="B302" s="4" t="s">
        <v>232</v>
      </c>
      <c r="C302" s="4">
        <v>0</v>
      </c>
      <c r="D302" s="4">
        <v>0</v>
      </c>
      <c r="E302" s="4" t="s">
        <v>230</v>
      </c>
      <c r="F302" s="4" t="s">
        <v>230</v>
      </c>
    </row>
    <row r="303" spans="1:6" x14ac:dyDescent="0.25">
      <c r="A303" s="4">
        <v>300</v>
      </c>
      <c r="B303" s="4" t="s">
        <v>232</v>
      </c>
      <c r="C303" s="4">
        <v>0</v>
      </c>
      <c r="D303" s="4">
        <v>0</v>
      </c>
      <c r="E303" s="4" t="s">
        <v>230</v>
      </c>
      <c r="F303" s="4" t="s">
        <v>230</v>
      </c>
    </row>
    <row r="304" spans="1:6" x14ac:dyDescent="0.25">
      <c r="A304" s="4">
        <v>301</v>
      </c>
      <c r="B304" s="4" t="s">
        <v>232</v>
      </c>
      <c r="C304" s="4">
        <v>0</v>
      </c>
      <c r="D304" s="4">
        <v>0</v>
      </c>
      <c r="E304" s="4" t="s">
        <v>230</v>
      </c>
      <c r="F304" s="4" t="s">
        <v>230</v>
      </c>
    </row>
    <row r="305" spans="1:6" x14ac:dyDescent="0.25">
      <c r="A305" s="4">
        <v>302</v>
      </c>
      <c r="B305" s="4" t="s">
        <v>232</v>
      </c>
      <c r="C305" s="4">
        <v>0</v>
      </c>
      <c r="D305" s="4">
        <v>0</v>
      </c>
      <c r="E305" s="4" t="s">
        <v>230</v>
      </c>
      <c r="F305" s="4" t="s">
        <v>230</v>
      </c>
    </row>
    <row r="306" spans="1:6" x14ac:dyDescent="0.25">
      <c r="A306" s="4">
        <v>303</v>
      </c>
      <c r="B306" s="4" t="s">
        <v>232</v>
      </c>
      <c r="C306" s="4">
        <v>0</v>
      </c>
      <c r="D306" s="4">
        <v>0</v>
      </c>
      <c r="E306" s="4" t="s">
        <v>230</v>
      </c>
      <c r="F306" s="4" t="s">
        <v>230</v>
      </c>
    </row>
    <row r="307" spans="1:6" x14ac:dyDescent="0.25">
      <c r="A307" s="4">
        <v>304</v>
      </c>
      <c r="B307" s="4" t="s">
        <v>232</v>
      </c>
      <c r="C307" s="4">
        <v>0</v>
      </c>
      <c r="D307" s="4">
        <v>0</v>
      </c>
      <c r="E307" s="4" t="s">
        <v>230</v>
      </c>
      <c r="F307" s="4" t="s">
        <v>230</v>
      </c>
    </row>
    <row r="308" spans="1:6" x14ac:dyDescent="0.25">
      <c r="A308" s="4">
        <v>305</v>
      </c>
      <c r="B308" s="4" t="s">
        <v>232</v>
      </c>
      <c r="C308" s="4">
        <v>0</v>
      </c>
      <c r="D308" s="4">
        <v>0</v>
      </c>
      <c r="E308" s="4" t="s">
        <v>230</v>
      </c>
      <c r="F308" s="4" t="s">
        <v>230</v>
      </c>
    </row>
    <row r="309" spans="1:6" x14ac:dyDescent="0.25">
      <c r="A309" s="4">
        <v>306</v>
      </c>
      <c r="B309" s="4" t="s">
        <v>232</v>
      </c>
      <c r="C309" s="4">
        <v>0</v>
      </c>
      <c r="D309" s="4">
        <v>0</v>
      </c>
      <c r="E309" s="4" t="s">
        <v>230</v>
      </c>
      <c r="F309" s="4" t="s">
        <v>230</v>
      </c>
    </row>
    <row r="310" spans="1:6" x14ac:dyDescent="0.25">
      <c r="A310" s="4">
        <v>307</v>
      </c>
      <c r="B310" s="4" t="s">
        <v>232</v>
      </c>
      <c r="C310" s="4">
        <v>0</v>
      </c>
      <c r="D310" s="4">
        <v>0</v>
      </c>
      <c r="E310" s="4" t="s">
        <v>230</v>
      </c>
      <c r="F310" s="4" t="s">
        <v>230</v>
      </c>
    </row>
    <row r="311" spans="1:6" x14ac:dyDescent="0.25">
      <c r="A311" s="4">
        <v>308</v>
      </c>
      <c r="B311" s="4" t="s">
        <v>232</v>
      </c>
      <c r="C311" s="4">
        <v>0</v>
      </c>
      <c r="D311" s="4">
        <v>0</v>
      </c>
      <c r="E311" s="4" t="s">
        <v>230</v>
      </c>
      <c r="F311" s="4" t="s">
        <v>230</v>
      </c>
    </row>
    <row r="312" spans="1:6" x14ac:dyDescent="0.25">
      <c r="A312" s="4">
        <v>309</v>
      </c>
      <c r="B312" s="4" t="s">
        <v>232</v>
      </c>
      <c r="C312" s="4">
        <v>0</v>
      </c>
      <c r="D312" s="4">
        <v>0</v>
      </c>
      <c r="E312" s="4" t="s">
        <v>230</v>
      </c>
      <c r="F312" s="4" t="s">
        <v>230</v>
      </c>
    </row>
    <row r="313" spans="1:6" x14ac:dyDescent="0.25">
      <c r="A313" s="4">
        <v>310</v>
      </c>
      <c r="B313" s="4" t="s">
        <v>232</v>
      </c>
      <c r="C313" s="4">
        <v>0</v>
      </c>
      <c r="D313" s="4">
        <v>0</v>
      </c>
      <c r="E313" s="4" t="s">
        <v>230</v>
      </c>
      <c r="F313" s="4" t="s">
        <v>230</v>
      </c>
    </row>
    <row r="314" spans="1:6" x14ac:dyDescent="0.25">
      <c r="A314" s="4">
        <v>311</v>
      </c>
      <c r="B314" s="4" t="s">
        <v>232</v>
      </c>
      <c r="C314" s="4">
        <v>0</v>
      </c>
      <c r="D314" s="4">
        <v>0</v>
      </c>
      <c r="E314" s="4" t="s">
        <v>230</v>
      </c>
      <c r="F314" s="4" t="s">
        <v>230</v>
      </c>
    </row>
    <row r="315" spans="1:6" x14ac:dyDescent="0.25">
      <c r="A315" s="4">
        <v>312</v>
      </c>
      <c r="B315" s="4" t="s">
        <v>232</v>
      </c>
      <c r="C315" s="4">
        <v>0</v>
      </c>
      <c r="D315" s="4">
        <v>0</v>
      </c>
      <c r="E315" s="4" t="s">
        <v>230</v>
      </c>
      <c r="F315" s="4" t="s">
        <v>230</v>
      </c>
    </row>
    <row r="316" spans="1:6" x14ac:dyDescent="0.25">
      <c r="A316" s="4">
        <v>313</v>
      </c>
      <c r="B316" s="4" t="s">
        <v>232</v>
      </c>
      <c r="C316" s="4">
        <v>0</v>
      </c>
      <c r="D316" s="4">
        <v>0</v>
      </c>
      <c r="E316" s="4" t="s">
        <v>230</v>
      </c>
      <c r="F316" s="4" t="s">
        <v>230</v>
      </c>
    </row>
    <row r="317" spans="1:6" x14ac:dyDescent="0.25">
      <c r="A317" s="4">
        <v>314</v>
      </c>
      <c r="B317" s="4" t="s">
        <v>232</v>
      </c>
      <c r="C317" s="4">
        <v>0</v>
      </c>
      <c r="D317" s="4">
        <v>0</v>
      </c>
      <c r="E317" s="4" t="s">
        <v>230</v>
      </c>
      <c r="F317" s="4" t="s">
        <v>230</v>
      </c>
    </row>
    <row r="318" spans="1:6" x14ac:dyDescent="0.25">
      <c r="A318" s="4">
        <v>315</v>
      </c>
      <c r="B318" s="4" t="s">
        <v>232</v>
      </c>
      <c r="C318" s="4">
        <v>0</v>
      </c>
      <c r="D318" s="4">
        <v>0</v>
      </c>
      <c r="E318" s="4" t="s">
        <v>230</v>
      </c>
      <c r="F318" s="4" t="s">
        <v>230</v>
      </c>
    </row>
    <row r="319" spans="1:6" x14ac:dyDescent="0.25">
      <c r="A319" s="4">
        <v>316</v>
      </c>
      <c r="B319" s="4" t="s">
        <v>232</v>
      </c>
      <c r="C319" s="4">
        <v>0</v>
      </c>
      <c r="D319" s="4">
        <v>0</v>
      </c>
      <c r="E319" s="4" t="s">
        <v>230</v>
      </c>
      <c r="F319" s="4" t="s">
        <v>230</v>
      </c>
    </row>
    <row r="320" spans="1:6" x14ac:dyDescent="0.25">
      <c r="A320" s="4">
        <v>317</v>
      </c>
      <c r="B320" s="4" t="s">
        <v>232</v>
      </c>
      <c r="C320" s="4">
        <v>0</v>
      </c>
      <c r="D320" s="4">
        <v>0</v>
      </c>
      <c r="E320" s="4" t="s">
        <v>230</v>
      </c>
      <c r="F320" s="4" t="s">
        <v>230</v>
      </c>
    </row>
    <row r="321" spans="1:6" x14ac:dyDescent="0.25">
      <c r="A321" s="4">
        <v>318</v>
      </c>
      <c r="B321" s="4" t="s">
        <v>232</v>
      </c>
      <c r="C321" s="4">
        <v>0</v>
      </c>
      <c r="D321" s="4">
        <v>0</v>
      </c>
      <c r="E321" s="4" t="s">
        <v>230</v>
      </c>
      <c r="F321" s="4" t="s">
        <v>230</v>
      </c>
    </row>
    <row r="322" spans="1:6" x14ac:dyDescent="0.25">
      <c r="A322" s="4">
        <v>319</v>
      </c>
      <c r="B322" s="4" t="s">
        <v>232</v>
      </c>
      <c r="C322" s="4">
        <v>0</v>
      </c>
      <c r="D322" s="4">
        <v>0</v>
      </c>
      <c r="E322" s="4" t="s">
        <v>230</v>
      </c>
      <c r="F322" s="4" t="s">
        <v>230</v>
      </c>
    </row>
    <row r="323" spans="1:6" x14ac:dyDescent="0.25">
      <c r="A323" s="4">
        <v>320</v>
      </c>
      <c r="B323" s="4" t="s">
        <v>232</v>
      </c>
      <c r="C323" s="4">
        <v>0</v>
      </c>
      <c r="D323" s="4">
        <v>0</v>
      </c>
      <c r="E323" s="4" t="s">
        <v>230</v>
      </c>
      <c r="F323" s="4" t="s">
        <v>230</v>
      </c>
    </row>
    <row r="324" spans="1:6" x14ac:dyDescent="0.25">
      <c r="A324" s="4">
        <v>321</v>
      </c>
      <c r="B324" s="4" t="s">
        <v>232</v>
      </c>
      <c r="C324" s="4">
        <v>0</v>
      </c>
      <c r="D324" s="4">
        <v>0</v>
      </c>
      <c r="E324" s="4" t="s">
        <v>230</v>
      </c>
      <c r="F324" s="4" t="s">
        <v>230</v>
      </c>
    </row>
    <row r="325" spans="1:6" x14ac:dyDescent="0.25">
      <c r="A325" s="4">
        <v>322</v>
      </c>
      <c r="B325" s="4" t="s">
        <v>232</v>
      </c>
      <c r="C325" s="4">
        <v>0</v>
      </c>
      <c r="D325" s="4">
        <v>0</v>
      </c>
      <c r="E325" s="4" t="s">
        <v>230</v>
      </c>
      <c r="F325" s="4" t="s">
        <v>230</v>
      </c>
    </row>
    <row r="326" spans="1:6" x14ac:dyDescent="0.25">
      <c r="A326" s="4">
        <v>323</v>
      </c>
      <c r="B326" s="4" t="s">
        <v>232</v>
      </c>
      <c r="C326" s="4">
        <v>0</v>
      </c>
      <c r="D326" s="4">
        <v>0</v>
      </c>
      <c r="E326" s="4" t="s">
        <v>230</v>
      </c>
      <c r="F326" s="4" t="s">
        <v>230</v>
      </c>
    </row>
    <row r="327" spans="1:6" x14ac:dyDescent="0.25">
      <c r="A327" s="4">
        <v>324</v>
      </c>
      <c r="B327" s="4" t="s">
        <v>232</v>
      </c>
      <c r="C327" s="4">
        <v>0</v>
      </c>
      <c r="D327" s="4">
        <v>0</v>
      </c>
      <c r="E327" s="4" t="s">
        <v>230</v>
      </c>
      <c r="F327" s="4" t="s">
        <v>230</v>
      </c>
    </row>
    <row r="328" spans="1:6" x14ac:dyDescent="0.25">
      <c r="A328" s="4">
        <v>325</v>
      </c>
      <c r="B328" s="4" t="s">
        <v>232</v>
      </c>
      <c r="C328" s="4">
        <v>0</v>
      </c>
      <c r="D328" s="4">
        <v>0</v>
      </c>
      <c r="E328" s="4" t="s">
        <v>230</v>
      </c>
      <c r="F328" s="4" t="s">
        <v>230</v>
      </c>
    </row>
    <row r="329" spans="1:6" x14ac:dyDescent="0.25">
      <c r="A329" s="4">
        <v>326</v>
      </c>
      <c r="B329" s="4" t="s">
        <v>232</v>
      </c>
      <c r="C329" s="4">
        <v>0</v>
      </c>
      <c r="D329" s="4">
        <v>0</v>
      </c>
      <c r="E329" s="4" t="s">
        <v>230</v>
      </c>
      <c r="F329" s="4" t="s">
        <v>230</v>
      </c>
    </row>
    <row r="330" spans="1:6" x14ac:dyDescent="0.25">
      <c r="A330" s="4">
        <v>327</v>
      </c>
      <c r="B330" s="4" t="s">
        <v>232</v>
      </c>
      <c r="C330" s="4">
        <v>0</v>
      </c>
      <c r="D330" s="4">
        <v>0</v>
      </c>
      <c r="E330" s="4" t="s">
        <v>230</v>
      </c>
      <c r="F330" s="4" t="s">
        <v>230</v>
      </c>
    </row>
    <row r="331" spans="1:6" x14ac:dyDescent="0.25">
      <c r="A331" s="4">
        <v>328</v>
      </c>
      <c r="B331" s="4" t="s">
        <v>232</v>
      </c>
      <c r="C331" s="4">
        <v>0</v>
      </c>
      <c r="D331" s="4">
        <v>0</v>
      </c>
      <c r="E331" s="4" t="s">
        <v>230</v>
      </c>
      <c r="F331" s="4" t="s">
        <v>230</v>
      </c>
    </row>
    <row r="332" spans="1:6" x14ac:dyDescent="0.25">
      <c r="A332" s="4">
        <v>329</v>
      </c>
      <c r="B332" s="4" t="s">
        <v>232</v>
      </c>
      <c r="C332" s="4">
        <v>0</v>
      </c>
      <c r="D332" s="4">
        <v>0</v>
      </c>
      <c r="E332" s="4" t="s">
        <v>230</v>
      </c>
      <c r="F332" s="4" t="s">
        <v>230</v>
      </c>
    </row>
    <row r="333" spans="1:6" x14ac:dyDescent="0.25">
      <c r="A333" s="4">
        <v>330</v>
      </c>
      <c r="B333" s="4" t="s">
        <v>232</v>
      </c>
      <c r="C333" s="4">
        <v>0</v>
      </c>
      <c r="D333" s="4">
        <v>0</v>
      </c>
      <c r="E333" s="4" t="s">
        <v>230</v>
      </c>
      <c r="F333" s="4" t="s">
        <v>230</v>
      </c>
    </row>
    <row r="334" spans="1:6" x14ac:dyDescent="0.25">
      <c r="A334" s="4">
        <v>331</v>
      </c>
      <c r="B334" s="4" t="s">
        <v>232</v>
      </c>
      <c r="C334" s="4">
        <v>0</v>
      </c>
      <c r="D334" s="4">
        <v>0</v>
      </c>
      <c r="E334" s="4" t="s">
        <v>230</v>
      </c>
      <c r="F334" s="4" t="s">
        <v>230</v>
      </c>
    </row>
    <row r="335" spans="1:6" x14ac:dyDescent="0.25">
      <c r="A335" s="4">
        <v>332</v>
      </c>
      <c r="B335" s="4" t="s">
        <v>232</v>
      </c>
      <c r="C335" s="4">
        <v>0</v>
      </c>
      <c r="D335" s="4">
        <v>0</v>
      </c>
      <c r="E335" s="4" t="s">
        <v>230</v>
      </c>
      <c r="F335" s="4" t="s">
        <v>230</v>
      </c>
    </row>
    <row r="336" spans="1:6" x14ac:dyDescent="0.25">
      <c r="A336" s="4">
        <v>333</v>
      </c>
      <c r="B336" s="4" t="s">
        <v>232</v>
      </c>
      <c r="C336" s="4">
        <v>0</v>
      </c>
      <c r="D336" s="4">
        <v>0</v>
      </c>
      <c r="E336" s="4" t="s">
        <v>230</v>
      </c>
      <c r="F336" s="4" t="s">
        <v>230</v>
      </c>
    </row>
    <row r="337" spans="1:6" x14ac:dyDescent="0.25">
      <c r="A337" s="4">
        <v>334</v>
      </c>
      <c r="B337" s="4" t="s">
        <v>232</v>
      </c>
      <c r="C337" s="4">
        <v>0</v>
      </c>
      <c r="D337" s="4">
        <v>0</v>
      </c>
      <c r="E337" s="4" t="s">
        <v>230</v>
      </c>
      <c r="F337" s="4" t="s">
        <v>230</v>
      </c>
    </row>
    <row r="338" spans="1:6" x14ac:dyDescent="0.25">
      <c r="A338" s="4">
        <v>335</v>
      </c>
      <c r="B338" s="4" t="s">
        <v>232</v>
      </c>
      <c r="C338" s="4">
        <v>0</v>
      </c>
      <c r="D338" s="4">
        <v>0</v>
      </c>
      <c r="E338" s="4" t="s">
        <v>230</v>
      </c>
      <c r="F338" s="4" t="s">
        <v>230</v>
      </c>
    </row>
    <row r="339" spans="1:6" x14ac:dyDescent="0.25">
      <c r="A339" s="4">
        <v>336</v>
      </c>
      <c r="B339" s="4" t="s">
        <v>232</v>
      </c>
      <c r="C339" s="4">
        <v>0</v>
      </c>
      <c r="D339" s="4">
        <v>0</v>
      </c>
      <c r="E339" s="4" t="s">
        <v>230</v>
      </c>
      <c r="F339" s="4" t="s">
        <v>230</v>
      </c>
    </row>
    <row r="340" spans="1:6" x14ac:dyDescent="0.25">
      <c r="A340" s="4">
        <v>337</v>
      </c>
      <c r="B340" s="4" t="s">
        <v>232</v>
      </c>
      <c r="C340" s="4">
        <v>0</v>
      </c>
      <c r="D340" s="4">
        <v>0</v>
      </c>
      <c r="E340" s="4" t="s">
        <v>230</v>
      </c>
      <c r="F340" s="4" t="s">
        <v>230</v>
      </c>
    </row>
    <row r="341" spans="1:6" x14ac:dyDescent="0.25">
      <c r="A341" s="4">
        <v>338</v>
      </c>
      <c r="B341" s="4" t="s">
        <v>232</v>
      </c>
      <c r="C341" s="4">
        <v>0</v>
      </c>
      <c r="D341" s="4">
        <v>0</v>
      </c>
      <c r="E341" s="4" t="s">
        <v>230</v>
      </c>
      <c r="F341" s="4" t="s">
        <v>230</v>
      </c>
    </row>
    <row r="342" spans="1:6" x14ac:dyDescent="0.25">
      <c r="A342" s="4">
        <v>339</v>
      </c>
      <c r="B342" s="4" t="s">
        <v>232</v>
      </c>
      <c r="C342" s="4">
        <v>0</v>
      </c>
      <c r="D342" s="4">
        <v>0</v>
      </c>
      <c r="E342" s="4" t="s">
        <v>230</v>
      </c>
      <c r="F342" s="4" t="s">
        <v>230</v>
      </c>
    </row>
    <row r="343" spans="1:6" x14ac:dyDescent="0.25">
      <c r="A343" s="4">
        <v>340</v>
      </c>
      <c r="B343" s="4" t="s">
        <v>232</v>
      </c>
      <c r="C343" s="4">
        <v>0</v>
      </c>
      <c r="D343" s="4">
        <v>0</v>
      </c>
      <c r="E343" s="4" t="s">
        <v>230</v>
      </c>
      <c r="F343" s="4" t="s">
        <v>230</v>
      </c>
    </row>
    <row r="344" spans="1:6" x14ac:dyDescent="0.25">
      <c r="A344" s="4">
        <v>341</v>
      </c>
      <c r="B344" s="4" t="s">
        <v>232</v>
      </c>
      <c r="C344" s="4">
        <v>0</v>
      </c>
      <c r="D344" s="4">
        <v>0</v>
      </c>
      <c r="E344" s="4" t="s">
        <v>230</v>
      </c>
      <c r="F344" s="4" t="s">
        <v>230</v>
      </c>
    </row>
    <row r="345" spans="1:6" x14ac:dyDescent="0.25">
      <c r="A345" s="4">
        <v>342</v>
      </c>
      <c r="B345" s="4" t="s">
        <v>232</v>
      </c>
      <c r="C345" s="4">
        <v>0</v>
      </c>
      <c r="D345" s="4">
        <v>0</v>
      </c>
      <c r="E345" s="4" t="s">
        <v>230</v>
      </c>
      <c r="F345" s="4" t="s">
        <v>230</v>
      </c>
    </row>
    <row r="346" spans="1:6" x14ac:dyDescent="0.25">
      <c r="A346" s="4">
        <v>343</v>
      </c>
      <c r="B346" s="4" t="s">
        <v>232</v>
      </c>
      <c r="C346" s="4">
        <v>0</v>
      </c>
      <c r="D346" s="4">
        <v>0</v>
      </c>
      <c r="E346" s="4" t="s">
        <v>230</v>
      </c>
      <c r="F346" s="4" t="s">
        <v>230</v>
      </c>
    </row>
    <row r="347" spans="1:6" x14ac:dyDescent="0.25">
      <c r="A347" s="4">
        <v>344</v>
      </c>
      <c r="B347" s="4" t="s">
        <v>232</v>
      </c>
      <c r="C347" s="4">
        <v>0</v>
      </c>
      <c r="D347" s="4">
        <v>0</v>
      </c>
      <c r="E347" s="4" t="s">
        <v>230</v>
      </c>
      <c r="F347" s="4" t="s">
        <v>230</v>
      </c>
    </row>
    <row r="348" spans="1:6" x14ac:dyDescent="0.25">
      <c r="A348" s="4">
        <v>345</v>
      </c>
      <c r="B348" s="4" t="s">
        <v>232</v>
      </c>
      <c r="C348" s="4">
        <v>0</v>
      </c>
      <c r="D348" s="4">
        <v>0</v>
      </c>
      <c r="E348" s="4" t="s">
        <v>230</v>
      </c>
      <c r="F348" s="4" t="s">
        <v>230</v>
      </c>
    </row>
    <row r="349" spans="1:6" x14ac:dyDescent="0.25">
      <c r="A349" s="4">
        <v>346</v>
      </c>
      <c r="B349" s="4" t="s">
        <v>232</v>
      </c>
      <c r="C349" s="4">
        <v>0</v>
      </c>
      <c r="D349" s="4">
        <v>0</v>
      </c>
      <c r="E349" s="4" t="s">
        <v>230</v>
      </c>
      <c r="F349" s="4" t="s">
        <v>230</v>
      </c>
    </row>
    <row r="350" spans="1:6" x14ac:dyDescent="0.25">
      <c r="A350" s="4">
        <v>347</v>
      </c>
      <c r="B350" s="4" t="s">
        <v>232</v>
      </c>
      <c r="C350" s="4">
        <v>0</v>
      </c>
      <c r="D350" s="4">
        <v>0</v>
      </c>
      <c r="E350" s="4" t="s">
        <v>230</v>
      </c>
      <c r="F350" s="4" t="s">
        <v>230</v>
      </c>
    </row>
    <row r="351" spans="1:6" x14ac:dyDescent="0.25">
      <c r="A351" s="4">
        <v>348</v>
      </c>
      <c r="B351" s="4" t="s">
        <v>232</v>
      </c>
      <c r="C351" s="4">
        <v>0</v>
      </c>
      <c r="D351" s="4">
        <v>0</v>
      </c>
      <c r="E351" s="4" t="s">
        <v>230</v>
      </c>
      <c r="F351" s="4" t="s">
        <v>230</v>
      </c>
    </row>
    <row r="352" spans="1:6" x14ac:dyDescent="0.25">
      <c r="A352" s="4">
        <v>349</v>
      </c>
      <c r="B352" s="4" t="s">
        <v>232</v>
      </c>
      <c r="C352" s="4">
        <v>0</v>
      </c>
      <c r="D352" s="4">
        <v>0</v>
      </c>
      <c r="E352" s="4" t="s">
        <v>230</v>
      </c>
      <c r="F352" s="4" t="s">
        <v>230</v>
      </c>
    </row>
    <row r="353" spans="1:6" x14ac:dyDescent="0.25">
      <c r="A353" s="4">
        <v>350</v>
      </c>
      <c r="B353" s="4" t="s">
        <v>232</v>
      </c>
      <c r="C353" s="4">
        <v>0</v>
      </c>
      <c r="D353" s="4">
        <v>0</v>
      </c>
      <c r="E353" s="4" t="s">
        <v>230</v>
      </c>
      <c r="F353" s="4" t="s">
        <v>230</v>
      </c>
    </row>
    <row r="354" spans="1:6" x14ac:dyDescent="0.25">
      <c r="A354" s="4">
        <v>351</v>
      </c>
      <c r="B354" s="4" t="s">
        <v>232</v>
      </c>
      <c r="C354" s="4">
        <v>0</v>
      </c>
      <c r="D354" s="4">
        <v>0</v>
      </c>
      <c r="E354" s="4" t="s">
        <v>230</v>
      </c>
      <c r="F354" s="4" t="s">
        <v>230</v>
      </c>
    </row>
    <row r="355" spans="1:6" x14ac:dyDescent="0.25">
      <c r="A355" s="4">
        <v>352</v>
      </c>
      <c r="B355" s="4" t="s">
        <v>232</v>
      </c>
      <c r="C355" s="4">
        <v>0</v>
      </c>
      <c r="D355" s="4">
        <v>0</v>
      </c>
      <c r="E355" s="4" t="s">
        <v>230</v>
      </c>
      <c r="F355" s="4" t="s">
        <v>230</v>
      </c>
    </row>
    <row r="356" spans="1:6" x14ac:dyDescent="0.25">
      <c r="A356" s="4">
        <v>353</v>
      </c>
      <c r="B356" s="4" t="s">
        <v>232</v>
      </c>
      <c r="C356" s="4">
        <v>0</v>
      </c>
      <c r="D356" s="4">
        <v>0</v>
      </c>
      <c r="E356" s="4" t="s">
        <v>230</v>
      </c>
      <c r="F356" s="4" t="s">
        <v>230</v>
      </c>
    </row>
    <row r="357" spans="1:6" x14ac:dyDescent="0.25">
      <c r="A357" s="4">
        <v>354</v>
      </c>
      <c r="B357" s="4" t="s">
        <v>232</v>
      </c>
      <c r="C357" s="4">
        <v>0</v>
      </c>
      <c r="D357" s="4">
        <v>0</v>
      </c>
      <c r="E357" s="4" t="s">
        <v>230</v>
      </c>
      <c r="F357" s="4" t="s">
        <v>230</v>
      </c>
    </row>
    <row r="358" spans="1:6" x14ac:dyDescent="0.25">
      <c r="A358" s="4">
        <v>355</v>
      </c>
      <c r="B358" s="4" t="s">
        <v>232</v>
      </c>
      <c r="C358" s="4">
        <v>0</v>
      </c>
      <c r="D358" s="4">
        <v>0</v>
      </c>
      <c r="E358" s="4" t="s">
        <v>230</v>
      </c>
      <c r="F358" s="4" t="s">
        <v>230</v>
      </c>
    </row>
    <row r="359" spans="1:6" x14ac:dyDescent="0.25">
      <c r="A359" s="4">
        <v>356</v>
      </c>
      <c r="B359" s="4" t="s">
        <v>232</v>
      </c>
      <c r="C359" s="4">
        <v>0</v>
      </c>
      <c r="D359" s="4">
        <v>0</v>
      </c>
      <c r="E359" s="4" t="s">
        <v>230</v>
      </c>
      <c r="F359" s="4" t="s">
        <v>230</v>
      </c>
    </row>
    <row r="360" spans="1:6" x14ac:dyDescent="0.25">
      <c r="A360" s="4">
        <v>357</v>
      </c>
      <c r="B360" s="4" t="s">
        <v>232</v>
      </c>
      <c r="C360" s="4">
        <v>0</v>
      </c>
      <c r="D360" s="4">
        <v>0</v>
      </c>
      <c r="E360" s="4" t="s">
        <v>230</v>
      </c>
      <c r="F360" s="4" t="s">
        <v>230</v>
      </c>
    </row>
    <row r="361" spans="1:6" x14ac:dyDescent="0.25">
      <c r="A361" s="4">
        <v>358</v>
      </c>
      <c r="B361" s="4" t="s">
        <v>232</v>
      </c>
      <c r="C361" s="4">
        <v>0</v>
      </c>
      <c r="D361" s="4">
        <v>0</v>
      </c>
      <c r="E361" s="4" t="s">
        <v>230</v>
      </c>
      <c r="F361" s="4" t="s">
        <v>230</v>
      </c>
    </row>
    <row r="362" spans="1:6" x14ac:dyDescent="0.25">
      <c r="A362" s="4">
        <v>359</v>
      </c>
      <c r="B362" s="4" t="s">
        <v>232</v>
      </c>
      <c r="C362" s="4">
        <v>0</v>
      </c>
      <c r="D362" s="4">
        <v>0</v>
      </c>
      <c r="E362" s="4" t="s">
        <v>230</v>
      </c>
      <c r="F362" s="4" t="s">
        <v>230</v>
      </c>
    </row>
    <row r="363" spans="1:6" x14ac:dyDescent="0.25">
      <c r="A363" s="7">
        <v>360</v>
      </c>
      <c r="B363" s="4" t="s">
        <v>232</v>
      </c>
      <c r="C363" s="4">
        <v>0</v>
      </c>
      <c r="D363" s="4">
        <v>0</v>
      </c>
      <c r="E363" s="4" t="s">
        <v>230</v>
      </c>
      <c r="F363" s="4" t="s">
        <v>230</v>
      </c>
    </row>
    <row r="364" spans="1:6" x14ac:dyDescent="0.25">
      <c r="A364" s="7">
        <v>361</v>
      </c>
      <c r="B364" s="4" t="s">
        <v>232</v>
      </c>
      <c r="C364" s="4">
        <v>0</v>
      </c>
      <c r="D364" s="4">
        <v>0</v>
      </c>
      <c r="E364" s="4" t="s">
        <v>230</v>
      </c>
      <c r="F364" s="4" t="s">
        <v>230</v>
      </c>
    </row>
    <row r="365" spans="1:6" x14ac:dyDescent="0.25">
      <c r="A365" s="7">
        <v>362</v>
      </c>
      <c r="B365" s="4" t="s">
        <v>232</v>
      </c>
      <c r="C365" s="4">
        <v>0</v>
      </c>
      <c r="D365" s="4">
        <v>0</v>
      </c>
      <c r="E365" s="4" t="s">
        <v>230</v>
      </c>
      <c r="F365" s="4" t="s">
        <v>230</v>
      </c>
    </row>
    <row r="366" spans="1:6" x14ac:dyDescent="0.25">
      <c r="A366" s="7">
        <v>363</v>
      </c>
      <c r="B366" s="4" t="s">
        <v>232</v>
      </c>
      <c r="C366" s="4">
        <v>0</v>
      </c>
      <c r="D366" s="4">
        <v>0</v>
      </c>
      <c r="E366" s="4" t="s">
        <v>230</v>
      </c>
      <c r="F366" s="4" t="s">
        <v>230</v>
      </c>
    </row>
    <row r="367" spans="1:6" x14ac:dyDescent="0.25">
      <c r="A367" s="7">
        <v>364</v>
      </c>
      <c r="B367" s="4" t="s">
        <v>232</v>
      </c>
      <c r="C367" s="4">
        <v>0</v>
      </c>
      <c r="D367" s="4">
        <v>0</v>
      </c>
      <c r="E367" s="4" t="s">
        <v>230</v>
      </c>
      <c r="F367" s="4" t="s">
        <v>230</v>
      </c>
    </row>
    <row r="368" spans="1:6" x14ac:dyDescent="0.25">
      <c r="A368" s="7">
        <v>365</v>
      </c>
      <c r="B368" s="4" t="s">
        <v>232</v>
      </c>
      <c r="C368" s="4">
        <v>0</v>
      </c>
      <c r="D368" s="4">
        <v>0</v>
      </c>
      <c r="E368" s="4" t="s">
        <v>230</v>
      </c>
      <c r="F368" s="4" t="s">
        <v>230</v>
      </c>
    </row>
    <row r="369" spans="1:6" x14ac:dyDescent="0.25">
      <c r="A369" s="7">
        <v>366</v>
      </c>
      <c r="B369" s="4" t="s">
        <v>232</v>
      </c>
      <c r="C369" s="4">
        <v>0</v>
      </c>
      <c r="D369" s="4">
        <v>0</v>
      </c>
      <c r="E369" s="4" t="s">
        <v>230</v>
      </c>
      <c r="F369" s="4" t="s">
        <v>230</v>
      </c>
    </row>
    <row r="370" spans="1:6" x14ac:dyDescent="0.25">
      <c r="A370" s="7">
        <v>367</v>
      </c>
      <c r="B370" s="4" t="s">
        <v>232</v>
      </c>
      <c r="C370" s="4">
        <v>0</v>
      </c>
      <c r="D370" s="4">
        <v>0</v>
      </c>
      <c r="E370" s="4" t="s">
        <v>230</v>
      </c>
      <c r="F370" s="4" t="s">
        <v>230</v>
      </c>
    </row>
    <row r="371" spans="1:6" x14ac:dyDescent="0.25">
      <c r="A371" s="7">
        <v>368</v>
      </c>
      <c r="B371" s="4" t="s">
        <v>232</v>
      </c>
      <c r="C371" s="4">
        <v>0</v>
      </c>
      <c r="D371" s="4">
        <v>0</v>
      </c>
      <c r="E371" s="4" t="s">
        <v>230</v>
      </c>
      <c r="F371" s="4" t="s">
        <v>230</v>
      </c>
    </row>
    <row r="372" spans="1:6" x14ac:dyDescent="0.25">
      <c r="A372" s="7">
        <v>369</v>
      </c>
      <c r="B372" s="4" t="s">
        <v>232</v>
      </c>
      <c r="C372" s="4">
        <v>0</v>
      </c>
      <c r="D372" s="4">
        <v>0</v>
      </c>
      <c r="E372" s="4" t="s">
        <v>230</v>
      </c>
      <c r="F372" s="4" t="s">
        <v>230</v>
      </c>
    </row>
    <row r="373" spans="1:6" x14ac:dyDescent="0.25">
      <c r="A373" s="7">
        <v>370</v>
      </c>
      <c r="B373" s="4" t="s">
        <v>232</v>
      </c>
      <c r="C373" s="4">
        <v>0</v>
      </c>
      <c r="D373" s="4">
        <v>0</v>
      </c>
      <c r="E373" s="4" t="s">
        <v>230</v>
      </c>
      <c r="F373" s="4" t="s">
        <v>230</v>
      </c>
    </row>
    <row r="374" spans="1:6" x14ac:dyDescent="0.25">
      <c r="A374" s="7">
        <v>371</v>
      </c>
      <c r="B374" s="4" t="s">
        <v>232</v>
      </c>
      <c r="C374" s="4">
        <v>0</v>
      </c>
      <c r="D374" s="4">
        <v>0</v>
      </c>
      <c r="E374" s="4" t="s">
        <v>230</v>
      </c>
      <c r="F374" s="4" t="s">
        <v>230</v>
      </c>
    </row>
    <row r="375" spans="1:6" x14ac:dyDescent="0.25">
      <c r="A375" s="7">
        <v>372</v>
      </c>
      <c r="B375" s="4" t="s">
        <v>232</v>
      </c>
      <c r="C375" s="4">
        <v>0</v>
      </c>
      <c r="D375" s="4">
        <v>0</v>
      </c>
      <c r="E375" s="4" t="s">
        <v>230</v>
      </c>
      <c r="F375" s="4" t="s">
        <v>230</v>
      </c>
    </row>
    <row r="376" spans="1:6" x14ac:dyDescent="0.25">
      <c r="A376" s="7">
        <v>373</v>
      </c>
      <c r="B376" s="4" t="s">
        <v>232</v>
      </c>
      <c r="C376" s="4">
        <v>0</v>
      </c>
      <c r="D376" s="4">
        <v>0</v>
      </c>
      <c r="E376" s="4" t="s">
        <v>230</v>
      </c>
      <c r="F376" s="4" t="s">
        <v>230</v>
      </c>
    </row>
    <row r="377" spans="1:6" x14ac:dyDescent="0.25">
      <c r="A377" s="7">
        <v>374</v>
      </c>
      <c r="B377" s="4" t="s">
        <v>232</v>
      </c>
      <c r="C377" s="4">
        <v>0</v>
      </c>
      <c r="D377" s="4">
        <v>0</v>
      </c>
      <c r="E377" s="4" t="s">
        <v>230</v>
      </c>
      <c r="F377" s="4" t="s">
        <v>230</v>
      </c>
    </row>
    <row r="378" spans="1:6" x14ac:dyDescent="0.25">
      <c r="A378" s="7">
        <v>375</v>
      </c>
      <c r="B378" s="4" t="s">
        <v>232</v>
      </c>
      <c r="C378" s="4">
        <v>0</v>
      </c>
      <c r="D378" s="4">
        <v>0</v>
      </c>
      <c r="E378" s="4" t="s">
        <v>230</v>
      </c>
      <c r="F378" s="4" t="s">
        <v>230</v>
      </c>
    </row>
    <row r="379" spans="1:6" x14ac:dyDescent="0.25">
      <c r="A379" s="7">
        <v>376</v>
      </c>
      <c r="B379" s="4" t="s">
        <v>232</v>
      </c>
      <c r="C379" s="4">
        <v>0</v>
      </c>
      <c r="D379" s="4">
        <v>0</v>
      </c>
      <c r="E379" s="4" t="s">
        <v>230</v>
      </c>
      <c r="F379" s="4" t="s">
        <v>230</v>
      </c>
    </row>
    <row r="380" spans="1:6" x14ac:dyDescent="0.25">
      <c r="A380" s="7">
        <v>377</v>
      </c>
      <c r="B380" s="4" t="s">
        <v>232</v>
      </c>
      <c r="C380" s="4">
        <v>0</v>
      </c>
      <c r="D380" s="4">
        <v>0</v>
      </c>
      <c r="E380" s="4" t="s">
        <v>230</v>
      </c>
      <c r="F380" s="4" t="s">
        <v>230</v>
      </c>
    </row>
    <row r="381" spans="1:6" x14ac:dyDescent="0.25">
      <c r="A381" s="7">
        <v>378</v>
      </c>
      <c r="B381" s="4" t="s">
        <v>232</v>
      </c>
      <c r="C381" s="4">
        <v>0</v>
      </c>
      <c r="D381" s="4">
        <v>0</v>
      </c>
      <c r="E381" s="4" t="s">
        <v>230</v>
      </c>
      <c r="F381" s="4" t="s">
        <v>230</v>
      </c>
    </row>
    <row r="382" spans="1:6" x14ac:dyDescent="0.25">
      <c r="A382" s="7">
        <v>379</v>
      </c>
      <c r="B382" s="4" t="s">
        <v>232</v>
      </c>
      <c r="C382" s="4">
        <v>0</v>
      </c>
      <c r="D382" s="4">
        <v>0</v>
      </c>
      <c r="E382" s="4" t="s">
        <v>230</v>
      </c>
      <c r="F382" s="4" t="s">
        <v>230</v>
      </c>
    </row>
    <row r="383" spans="1:6" x14ac:dyDescent="0.25">
      <c r="A383" s="7">
        <v>380</v>
      </c>
      <c r="B383" s="4" t="s">
        <v>232</v>
      </c>
      <c r="C383" s="4">
        <v>0</v>
      </c>
      <c r="D383" s="4">
        <v>0</v>
      </c>
      <c r="E383" s="4" t="s">
        <v>230</v>
      </c>
      <c r="F383" s="4" t="s">
        <v>230</v>
      </c>
    </row>
    <row r="384" spans="1:6" x14ac:dyDescent="0.25">
      <c r="A384" s="7">
        <v>381</v>
      </c>
      <c r="B384" s="4" t="s">
        <v>232</v>
      </c>
      <c r="C384" s="4">
        <v>0</v>
      </c>
      <c r="D384" s="4">
        <v>0</v>
      </c>
      <c r="E384" s="4" t="s">
        <v>230</v>
      </c>
      <c r="F384" s="4" t="s">
        <v>230</v>
      </c>
    </row>
    <row r="385" spans="1:6" x14ac:dyDescent="0.25">
      <c r="A385" s="7">
        <v>382</v>
      </c>
      <c r="B385" s="4" t="s">
        <v>232</v>
      </c>
      <c r="C385" s="4">
        <v>0</v>
      </c>
      <c r="D385" s="4">
        <v>0</v>
      </c>
      <c r="E385" s="4" t="s">
        <v>230</v>
      </c>
      <c r="F385" s="4" t="s">
        <v>230</v>
      </c>
    </row>
    <row r="386" spans="1:6" x14ac:dyDescent="0.25">
      <c r="A386" s="7">
        <v>383</v>
      </c>
      <c r="B386" s="4" t="s">
        <v>232</v>
      </c>
      <c r="C386" s="4">
        <v>0</v>
      </c>
      <c r="D386" s="4">
        <v>0</v>
      </c>
      <c r="E386" s="4" t="s">
        <v>230</v>
      </c>
      <c r="F386" s="4" t="s">
        <v>230</v>
      </c>
    </row>
    <row r="387" spans="1:6" x14ac:dyDescent="0.25">
      <c r="A387" s="7">
        <v>384</v>
      </c>
      <c r="B387" s="4" t="s">
        <v>232</v>
      </c>
      <c r="C387" s="4">
        <v>0</v>
      </c>
      <c r="D387" s="4">
        <v>0</v>
      </c>
      <c r="E387" s="4" t="s">
        <v>230</v>
      </c>
      <c r="F387" s="4" t="s">
        <v>230</v>
      </c>
    </row>
    <row r="388" spans="1:6" x14ac:dyDescent="0.25">
      <c r="A388" s="7">
        <v>385</v>
      </c>
      <c r="B388" s="4" t="s">
        <v>232</v>
      </c>
      <c r="C388" s="4">
        <v>0</v>
      </c>
      <c r="D388" s="4">
        <v>0</v>
      </c>
      <c r="E388" s="4" t="s">
        <v>230</v>
      </c>
      <c r="F388" s="4" t="s">
        <v>230</v>
      </c>
    </row>
    <row r="389" spans="1:6" x14ac:dyDescent="0.25">
      <c r="A389" s="7">
        <v>386</v>
      </c>
      <c r="B389" s="4" t="s">
        <v>232</v>
      </c>
      <c r="C389" s="4">
        <v>0</v>
      </c>
      <c r="D389" s="4">
        <v>0</v>
      </c>
      <c r="E389" s="4" t="s">
        <v>230</v>
      </c>
      <c r="F389" s="4" t="s">
        <v>230</v>
      </c>
    </row>
    <row r="390" spans="1:6" x14ac:dyDescent="0.25">
      <c r="A390" s="7">
        <v>387</v>
      </c>
      <c r="B390" s="4" t="s">
        <v>232</v>
      </c>
      <c r="C390" s="4">
        <v>0</v>
      </c>
      <c r="D390" s="4">
        <v>0</v>
      </c>
      <c r="E390" s="4" t="s">
        <v>230</v>
      </c>
      <c r="F390" s="4" t="s">
        <v>230</v>
      </c>
    </row>
    <row r="391" spans="1:6" x14ac:dyDescent="0.25">
      <c r="A391" s="7">
        <v>388</v>
      </c>
      <c r="B391" s="4" t="s">
        <v>232</v>
      </c>
      <c r="C391" s="4">
        <v>0</v>
      </c>
      <c r="D391" s="4">
        <v>0</v>
      </c>
      <c r="E391" s="4" t="s">
        <v>230</v>
      </c>
      <c r="F391" s="4" t="s">
        <v>230</v>
      </c>
    </row>
    <row r="392" spans="1:6" x14ac:dyDescent="0.25">
      <c r="A392" s="7">
        <v>389</v>
      </c>
      <c r="B392" s="4" t="s">
        <v>232</v>
      </c>
      <c r="C392" s="4">
        <v>0</v>
      </c>
      <c r="D392" s="4">
        <v>0</v>
      </c>
      <c r="E392" s="4" t="s">
        <v>230</v>
      </c>
      <c r="F392" s="4" t="s">
        <v>230</v>
      </c>
    </row>
    <row r="393" spans="1:6" x14ac:dyDescent="0.25">
      <c r="A393" s="4">
        <v>390</v>
      </c>
      <c r="B393" s="4" t="s">
        <v>232</v>
      </c>
      <c r="C393" s="4">
        <v>0</v>
      </c>
      <c r="D393" s="4">
        <v>0</v>
      </c>
      <c r="E393" s="4" t="s">
        <v>230</v>
      </c>
      <c r="F393" s="4" t="s">
        <v>230</v>
      </c>
    </row>
    <row r="394" spans="1:6" x14ac:dyDescent="0.25">
      <c r="A394" s="4">
        <v>391</v>
      </c>
      <c r="B394" s="4" t="s">
        <v>232</v>
      </c>
      <c r="C394" s="4">
        <v>0</v>
      </c>
      <c r="D394" s="4">
        <v>0</v>
      </c>
      <c r="E394" s="4" t="s">
        <v>230</v>
      </c>
      <c r="F394" s="4" t="s">
        <v>230</v>
      </c>
    </row>
    <row r="395" spans="1:6" x14ac:dyDescent="0.25">
      <c r="A395" s="4">
        <v>392</v>
      </c>
      <c r="B395" s="4" t="s">
        <v>232</v>
      </c>
      <c r="C395" s="4">
        <v>0</v>
      </c>
      <c r="D395" s="4">
        <v>0</v>
      </c>
      <c r="E395" s="4" t="s">
        <v>230</v>
      </c>
      <c r="F395" s="4" t="s">
        <v>230</v>
      </c>
    </row>
    <row r="396" spans="1:6" x14ac:dyDescent="0.25">
      <c r="A396" s="4">
        <v>393</v>
      </c>
      <c r="B396" s="4" t="s">
        <v>232</v>
      </c>
      <c r="C396" s="4">
        <v>0</v>
      </c>
      <c r="D396" s="4">
        <v>0</v>
      </c>
      <c r="E396" s="4" t="s">
        <v>230</v>
      </c>
      <c r="F396" s="4" t="s">
        <v>230</v>
      </c>
    </row>
    <row r="397" spans="1:6" x14ac:dyDescent="0.25">
      <c r="A397" s="4">
        <v>394</v>
      </c>
      <c r="B397" s="4" t="s">
        <v>232</v>
      </c>
      <c r="C397" s="4">
        <v>0</v>
      </c>
      <c r="D397" s="4">
        <v>0</v>
      </c>
      <c r="E397" s="4" t="s">
        <v>230</v>
      </c>
      <c r="F397" s="4" t="s">
        <v>230</v>
      </c>
    </row>
    <row r="398" spans="1:6" x14ac:dyDescent="0.25">
      <c r="A398" s="4">
        <v>395</v>
      </c>
      <c r="B398" s="4" t="s">
        <v>232</v>
      </c>
      <c r="C398" s="4">
        <v>0</v>
      </c>
      <c r="D398" s="4">
        <v>0</v>
      </c>
      <c r="E398" s="4" t="s">
        <v>230</v>
      </c>
      <c r="F398" s="4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233</v>
      </c>
      <c r="C4" s="5">
        <v>0</v>
      </c>
      <c r="D4" s="5">
        <v>0</v>
      </c>
      <c r="E4" t="s">
        <v>230</v>
      </c>
      <c r="F4" t="s">
        <v>230</v>
      </c>
    </row>
    <row r="5" spans="1:6" x14ac:dyDescent="0.25">
      <c r="A5" s="4">
        <v>2</v>
      </c>
      <c r="B5" s="4" t="s">
        <v>233</v>
      </c>
      <c r="C5" s="5">
        <v>0</v>
      </c>
      <c r="D5" s="5">
        <v>0</v>
      </c>
      <c r="E5" s="4" t="s">
        <v>230</v>
      </c>
      <c r="F5" s="4" t="s">
        <v>230</v>
      </c>
    </row>
    <row r="6" spans="1:6" x14ac:dyDescent="0.25">
      <c r="A6" s="4">
        <v>3</v>
      </c>
      <c r="B6" s="4" t="s">
        <v>233</v>
      </c>
      <c r="C6" s="5">
        <v>0</v>
      </c>
      <c r="D6" s="5">
        <v>0</v>
      </c>
      <c r="E6" s="4" t="s">
        <v>230</v>
      </c>
      <c r="F6" s="4" t="s">
        <v>230</v>
      </c>
    </row>
    <row r="7" spans="1:6" x14ac:dyDescent="0.25">
      <c r="A7" s="4">
        <v>4</v>
      </c>
      <c r="B7" s="4" t="s">
        <v>233</v>
      </c>
      <c r="C7" s="5">
        <v>0</v>
      </c>
      <c r="D7" s="5">
        <v>0</v>
      </c>
      <c r="E7" s="4" t="s">
        <v>230</v>
      </c>
      <c r="F7" s="4" t="s">
        <v>230</v>
      </c>
    </row>
    <row r="8" spans="1:6" x14ac:dyDescent="0.25">
      <c r="A8" s="4">
        <v>5</v>
      </c>
      <c r="B8" s="4" t="s">
        <v>233</v>
      </c>
      <c r="C8" s="5">
        <v>0</v>
      </c>
      <c r="D8" s="5">
        <v>0</v>
      </c>
      <c r="E8" s="4" t="s">
        <v>230</v>
      </c>
      <c r="F8" s="4" t="s">
        <v>230</v>
      </c>
    </row>
    <row r="9" spans="1:6" x14ac:dyDescent="0.25">
      <c r="A9" s="4">
        <v>6</v>
      </c>
      <c r="B9" s="4" t="s">
        <v>233</v>
      </c>
      <c r="C9" s="5">
        <v>0</v>
      </c>
      <c r="D9" s="5">
        <v>0</v>
      </c>
      <c r="E9" s="4" t="s">
        <v>230</v>
      </c>
      <c r="F9" s="4" t="s">
        <v>230</v>
      </c>
    </row>
    <row r="10" spans="1:6" x14ac:dyDescent="0.25">
      <c r="A10" s="4">
        <v>7</v>
      </c>
      <c r="B10" s="4" t="s">
        <v>233</v>
      </c>
      <c r="C10" s="5">
        <v>0</v>
      </c>
      <c r="D10" s="5">
        <v>0</v>
      </c>
      <c r="E10" s="4" t="s">
        <v>230</v>
      </c>
      <c r="F10" s="4" t="s">
        <v>230</v>
      </c>
    </row>
    <row r="11" spans="1:6" x14ac:dyDescent="0.25">
      <c r="A11" s="4">
        <v>8</v>
      </c>
      <c r="B11" s="4" t="s">
        <v>233</v>
      </c>
      <c r="C11" s="5">
        <v>0</v>
      </c>
      <c r="D11" s="5">
        <v>0</v>
      </c>
      <c r="E11" s="4" t="s">
        <v>230</v>
      </c>
      <c r="F11" s="4" t="s">
        <v>230</v>
      </c>
    </row>
    <row r="12" spans="1:6" x14ac:dyDescent="0.25">
      <c r="A12" s="4">
        <v>9</v>
      </c>
      <c r="B12" s="4" t="s">
        <v>233</v>
      </c>
      <c r="C12" s="5">
        <v>0</v>
      </c>
      <c r="D12" s="5">
        <v>0</v>
      </c>
      <c r="E12" s="4" t="s">
        <v>230</v>
      </c>
      <c r="F12" s="4" t="s">
        <v>230</v>
      </c>
    </row>
    <row r="13" spans="1:6" x14ac:dyDescent="0.25">
      <c r="A13" s="4">
        <v>10</v>
      </c>
      <c r="B13" s="4" t="s">
        <v>233</v>
      </c>
      <c r="C13" s="5">
        <v>0</v>
      </c>
      <c r="D13" s="5">
        <v>0</v>
      </c>
      <c r="E13" s="4" t="s">
        <v>230</v>
      </c>
      <c r="F13" s="4" t="s">
        <v>230</v>
      </c>
    </row>
    <row r="14" spans="1:6" x14ac:dyDescent="0.25">
      <c r="A14" s="4">
        <v>11</v>
      </c>
      <c r="B14" s="4" t="s">
        <v>233</v>
      </c>
      <c r="C14" s="5">
        <v>0</v>
      </c>
      <c r="D14" s="5">
        <v>0</v>
      </c>
      <c r="E14" s="4" t="s">
        <v>230</v>
      </c>
      <c r="F14" s="4" t="s">
        <v>230</v>
      </c>
    </row>
    <row r="15" spans="1:6" x14ac:dyDescent="0.25">
      <c r="A15" s="4">
        <v>12</v>
      </c>
      <c r="B15" s="4" t="s">
        <v>233</v>
      </c>
      <c r="C15" s="5">
        <v>0</v>
      </c>
      <c r="D15" s="5">
        <v>0</v>
      </c>
      <c r="E15" s="4" t="s">
        <v>230</v>
      </c>
      <c r="F15" s="4" t="s">
        <v>230</v>
      </c>
    </row>
    <row r="16" spans="1:6" x14ac:dyDescent="0.25">
      <c r="A16" s="4">
        <v>13</v>
      </c>
      <c r="B16" s="4" t="s">
        <v>233</v>
      </c>
      <c r="C16" s="5">
        <v>0</v>
      </c>
      <c r="D16" s="5">
        <v>0</v>
      </c>
      <c r="E16" s="4" t="s">
        <v>230</v>
      </c>
      <c r="F16" s="4" t="s">
        <v>230</v>
      </c>
    </row>
    <row r="17" spans="1:6" x14ac:dyDescent="0.25">
      <c r="A17" s="4">
        <v>14</v>
      </c>
      <c r="B17" s="4" t="s">
        <v>233</v>
      </c>
      <c r="C17" s="5">
        <v>0</v>
      </c>
      <c r="D17" s="5">
        <v>0</v>
      </c>
      <c r="E17" s="4" t="s">
        <v>230</v>
      </c>
      <c r="F17" s="4" t="s">
        <v>230</v>
      </c>
    </row>
    <row r="18" spans="1:6" x14ac:dyDescent="0.25">
      <c r="A18" s="4">
        <v>15</v>
      </c>
      <c r="B18" s="4" t="s">
        <v>233</v>
      </c>
      <c r="C18" s="5">
        <v>0</v>
      </c>
      <c r="D18" s="5">
        <v>0</v>
      </c>
      <c r="E18" s="4" t="s">
        <v>230</v>
      </c>
      <c r="F18" s="4" t="s">
        <v>230</v>
      </c>
    </row>
    <row r="19" spans="1:6" x14ac:dyDescent="0.25">
      <c r="A19" s="4">
        <v>16</v>
      </c>
      <c r="B19" s="4" t="s">
        <v>234</v>
      </c>
      <c r="C19" s="5">
        <v>11688.28</v>
      </c>
      <c r="D19" s="5">
        <v>11688.28</v>
      </c>
      <c r="E19" s="4" t="s">
        <v>215</v>
      </c>
      <c r="F19" s="4" t="s">
        <v>235</v>
      </c>
    </row>
    <row r="20" spans="1:6" x14ac:dyDescent="0.25">
      <c r="A20" s="4">
        <v>17</v>
      </c>
      <c r="B20" s="4" t="s">
        <v>234</v>
      </c>
      <c r="C20" s="5">
        <v>2131.8200000000002</v>
      </c>
      <c r="D20" s="5">
        <v>2131.8200000000002</v>
      </c>
      <c r="E20" s="4" t="s">
        <v>215</v>
      </c>
      <c r="F20" s="4" t="s">
        <v>235</v>
      </c>
    </row>
    <row r="21" spans="1:6" x14ac:dyDescent="0.25">
      <c r="A21" s="4">
        <v>18</v>
      </c>
      <c r="B21" s="4" t="s">
        <v>233</v>
      </c>
      <c r="C21" s="5">
        <v>0</v>
      </c>
      <c r="D21" s="5">
        <v>0</v>
      </c>
      <c r="E21" s="4" t="s">
        <v>230</v>
      </c>
      <c r="F21" s="4" t="s">
        <v>230</v>
      </c>
    </row>
    <row r="22" spans="1:6" x14ac:dyDescent="0.25">
      <c r="A22" s="4">
        <v>19</v>
      </c>
      <c r="B22" s="4" t="s">
        <v>234</v>
      </c>
      <c r="C22" s="5">
        <v>2000</v>
      </c>
      <c r="D22" s="5">
        <v>2000</v>
      </c>
      <c r="E22" s="4" t="s">
        <v>215</v>
      </c>
      <c r="F22" s="4" t="s">
        <v>235</v>
      </c>
    </row>
    <row r="23" spans="1:6" x14ac:dyDescent="0.25">
      <c r="A23" s="4">
        <v>20</v>
      </c>
      <c r="B23" s="4" t="s">
        <v>234</v>
      </c>
      <c r="C23" s="5">
        <v>5000</v>
      </c>
      <c r="D23" s="5">
        <v>5000</v>
      </c>
      <c r="E23" s="4" t="s">
        <v>215</v>
      </c>
      <c r="F23" s="4" t="s">
        <v>235</v>
      </c>
    </row>
    <row r="24" spans="1:6" x14ac:dyDescent="0.25">
      <c r="A24" s="4">
        <v>21</v>
      </c>
      <c r="B24" s="4" t="s">
        <v>233</v>
      </c>
      <c r="C24" s="5">
        <v>0</v>
      </c>
      <c r="D24" s="5">
        <v>0</v>
      </c>
      <c r="E24" s="4" t="s">
        <v>230</v>
      </c>
      <c r="F24" s="4" t="s">
        <v>230</v>
      </c>
    </row>
    <row r="25" spans="1:6" x14ac:dyDescent="0.25">
      <c r="A25" s="4">
        <v>22</v>
      </c>
      <c r="B25" s="4" t="s">
        <v>233</v>
      </c>
      <c r="C25" s="5">
        <v>0</v>
      </c>
      <c r="D25" s="5">
        <v>0</v>
      </c>
      <c r="E25" s="4" t="s">
        <v>230</v>
      </c>
      <c r="F25" s="4" t="s">
        <v>230</v>
      </c>
    </row>
    <row r="26" spans="1:6" x14ac:dyDescent="0.25">
      <c r="A26" s="4">
        <v>23</v>
      </c>
      <c r="B26" s="4" t="s">
        <v>233</v>
      </c>
      <c r="C26" s="5">
        <v>0</v>
      </c>
      <c r="D26" s="5">
        <v>0</v>
      </c>
      <c r="E26" s="4" t="s">
        <v>230</v>
      </c>
      <c r="F26" s="4" t="s">
        <v>230</v>
      </c>
    </row>
    <row r="27" spans="1:6" x14ac:dyDescent="0.25">
      <c r="A27" s="4">
        <v>24</v>
      </c>
      <c r="B27" s="4" t="s">
        <v>233</v>
      </c>
      <c r="C27" s="5">
        <v>0</v>
      </c>
      <c r="D27" s="5">
        <v>0</v>
      </c>
      <c r="E27" s="4" t="s">
        <v>230</v>
      </c>
      <c r="F27" s="4" t="s">
        <v>230</v>
      </c>
    </row>
    <row r="28" spans="1:6" x14ac:dyDescent="0.25">
      <c r="A28" s="4">
        <v>25</v>
      </c>
      <c r="B28" s="4" t="s">
        <v>233</v>
      </c>
      <c r="C28" s="5">
        <v>0</v>
      </c>
      <c r="D28" s="5">
        <v>0</v>
      </c>
      <c r="E28" s="4" t="s">
        <v>230</v>
      </c>
      <c r="F28" s="4" t="s">
        <v>230</v>
      </c>
    </row>
    <row r="29" spans="1:6" x14ac:dyDescent="0.25">
      <c r="A29" s="4">
        <v>26</v>
      </c>
      <c r="B29" s="4" t="s">
        <v>234</v>
      </c>
      <c r="C29" s="5">
        <v>3131.82</v>
      </c>
      <c r="D29" s="5">
        <v>3131.82</v>
      </c>
      <c r="E29" s="4" t="s">
        <v>215</v>
      </c>
      <c r="F29" s="4" t="s">
        <v>235</v>
      </c>
    </row>
    <row r="30" spans="1:6" x14ac:dyDescent="0.25">
      <c r="A30" s="4">
        <v>27</v>
      </c>
      <c r="B30" s="4" t="s">
        <v>233</v>
      </c>
      <c r="C30" s="5">
        <v>0</v>
      </c>
      <c r="D30" s="5">
        <v>0</v>
      </c>
      <c r="E30" s="4" t="s">
        <v>230</v>
      </c>
      <c r="F30" s="4" t="s">
        <v>230</v>
      </c>
    </row>
    <row r="31" spans="1:6" x14ac:dyDescent="0.25">
      <c r="A31" s="4">
        <v>28</v>
      </c>
      <c r="B31" s="4" t="s">
        <v>233</v>
      </c>
      <c r="C31" s="5">
        <v>0</v>
      </c>
      <c r="D31" s="5">
        <v>0</v>
      </c>
      <c r="E31" s="4" t="s">
        <v>230</v>
      </c>
      <c r="F31" s="4" t="s">
        <v>230</v>
      </c>
    </row>
    <row r="32" spans="1:6" x14ac:dyDescent="0.25">
      <c r="A32" s="4">
        <v>29</v>
      </c>
      <c r="B32" s="4" t="s">
        <v>233</v>
      </c>
      <c r="C32" s="5">
        <v>0</v>
      </c>
      <c r="D32" s="5">
        <v>0</v>
      </c>
      <c r="E32" s="4" t="s">
        <v>230</v>
      </c>
      <c r="F32" s="4" t="s">
        <v>230</v>
      </c>
    </row>
    <row r="33" spans="1:6" x14ac:dyDescent="0.25">
      <c r="A33" s="4">
        <v>30</v>
      </c>
      <c r="B33" s="4" t="s">
        <v>233</v>
      </c>
      <c r="C33" s="5">
        <v>0</v>
      </c>
      <c r="D33" s="5">
        <v>0</v>
      </c>
      <c r="E33" s="4" t="s">
        <v>230</v>
      </c>
      <c r="F33" s="4" t="s">
        <v>230</v>
      </c>
    </row>
    <row r="34" spans="1:6" x14ac:dyDescent="0.25">
      <c r="A34" s="4">
        <v>31</v>
      </c>
      <c r="B34" s="4" t="s">
        <v>233</v>
      </c>
      <c r="C34" s="5">
        <v>0</v>
      </c>
      <c r="D34" s="5">
        <v>0</v>
      </c>
      <c r="E34" s="4" t="s">
        <v>230</v>
      </c>
      <c r="F34" s="4" t="s">
        <v>230</v>
      </c>
    </row>
    <row r="35" spans="1:6" x14ac:dyDescent="0.25">
      <c r="A35" s="4">
        <v>32</v>
      </c>
      <c r="B35" s="4" t="s">
        <v>233</v>
      </c>
      <c r="C35" s="5">
        <v>0</v>
      </c>
      <c r="D35" s="5">
        <v>0</v>
      </c>
      <c r="E35" s="4" t="s">
        <v>230</v>
      </c>
      <c r="F35" s="4" t="s">
        <v>230</v>
      </c>
    </row>
    <row r="36" spans="1:6" x14ac:dyDescent="0.25">
      <c r="A36" s="4">
        <v>33</v>
      </c>
      <c r="B36" s="4" t="s">
        <v>233</v>
      </c>
      <c r="C36" s="5">
        <v>0</v>
      </c>
      <c r="D36" s="5">
        <v>0</v>
      </c>
      <c r="E36" s="4" t="s">
        <v>230</v>
      </c>
      <c r="F36" s="4" t="s">
        <v>230</v>
      </c>
    </row>
    <row r="37" spans="1:6" x14ac:dyDescent="0.25">
      <c r="A37" s="4">
        <v>34</v>
      </c>
      <c r="B37" s="4" t="s">
        <v>233</v>
      </c>
      <c r="C37" s="5">
        <v>0</v>
      </c>
      <c r="D37" s="5">
        <v>0</v>
      </c>
      <c r="E37" s="4" t="s">
        <v>230</v>
      </c>
      <c r="F37" s="4" t="s">
        <v>230</v>
      </c>
    </row>
    <row r="38" spans="1:6" x14ac:dyDescent="0.25">
      <c r="A38" s="4">
        <v>35</v>
      </c>
      <c r="B38" s="4" t="s">
        <v>233</v>
      </c>
      <c r="C38" s="5">
        <v>0</v>
      </c>
      <c r="D38" s="5">
        <v>0</v>
      </c>
      <c r="E38" s="4" t="s">
        <v>230</v>
      </c>
      <c r="F38" s="4" t="s">
        <v>230</v>
      </c>
    </row>
    <row r="39" spans="1:6" x14ac:dyDescent="0.25">
      <c r="A39" s="4">
        <v>36</v>
      </c>
      <c r="B39" s="4" t="s">
        <v>234</v>
      </c>
      <c r="C39" s="5">
        <v>14100</v>
      </c>
      <c r="D39" s="5">
        <v>14100</v>
      </c>
      <c r="E39" s="4" t="s">
        <v>215</v>
      </c>
      <c r="F39" s="4" t="s">
        <v>235</v>
      </c>
    </row>
    <row r="40" spans="1:6" x14ac:dyDescent="0.25">
      <c r="A40" s="4">
        <v>37</v>
      </c>
      <c r="B40" s="4" t="s">
        <v>233</v>
      </c>
      <c r="C40" s="5">
        <v>0</v>
      </c>
      <c r="D40" s="5">
        <v>0</v>
      </c>
      <c r="E40" s="4" t="s">
        <v>230</v>
      </c>
      <c r="F40" s="4" t="s">
        <v>230</v>
      </c>
    </row>
    <row r="41" spans="1:6" x14ac:dyDescent="0.25">
      <c r="A41" s="4">
        <v>38</v>
      </c>
      <c r="B41" s="4" t="s">
        <v>233</v>
      </c>
      <c r="C41" s="5">
        <v>0</v>
      </c>
      <c r="D41" s="5">
        <v>0</v>
      </c>
      <c r="E41" s="4" t="s">
        <v>230</v>
      </c>
      <c r="F41" s="4" t="s">
        <v>230</v>
      </c>
    </row>
    <row r="42" spans="1:6" x14ac:dyDescent="0.25">
      <c r="A42" s="4">
        <v>39</v>
      </c>
      <c r="B42" s="4" t="s">
        <v>233</v>
      </c>
      <c r="C42" s="5">
        <v>0</v>
      </c>
      <c r="D42" s="5">
        <v>0</v>
      </c>
      <c r="E42" s="4" t="s">
        <v>230</v>
      </c>
      <c r="F42" s="4" t="s">
        <v>230</v>
      </c>
    </row>
    <row r="43" spans="1:6" x14ac:dyDescent="0.25">
      <c r="A43" s="4">
        <v>40</v>
      </c>
      <c r="B43" s="4" t="s">
        <v>233</v>
      </c>
      <c r="C43" s="5">
        <v>0</v>
      </c>
      <c r="D43" s="5">
        <v>0</v>
      </c>
      <c r="E43" s="4" t="s">
        <v>230</v>
      </c>
      <c r="F43" s="4" t="s">
        <v>230</v>
      </c>
    </row>
    <row r="44" spans="1:6" x14ac:dyDescent="0.25">
      <c r="A44" s="4">
        <v>41</v>
      </c>
      <c r="B44" s="4" t="s">
        <v>233</v>
      </c>
      <c r="C44" s="5">
        <v>0</v>
      </c>
      <c r="D44" s="5">
        <v>0</v>
      </c>
      <c r="E44" s="4" t="s">
        <v>230</v>
      </c>
      <c r="F44" s="4" t="s">
        <v>230</v>
      </c>
    </row>
    <row r="45" spans="1:6" x14ac:dyDescent="0.25">
      <c r="A45" s="4">
        <v>42</v>
      </c>
      <c r="B45" s="4" t="s">
        <v>233</v>
      </c>
      <c r="C45" s="5">
        <v>0</v>
      </c>
      <c r="D45" s="5">
        <v>0</v>
      </c>
      <c r="E45" s="4" t="s">
        <v>230</v>
      </c>
      <c r="F45" s="4" t="s">
        <v>230</v>
      </c>
    </row>
    <row r="46" spans="1:6" x14ac:dyDescent="0.25">
      <c r="A46" s="4">
        <v>43</v>
      </c>
      <c r="B46" s="4" t="s">
        <v>233</v>
      </c>
      <c r="C46" s="5">
        <v>0</v>
      </c>
      <c r="D46" s="5">
        <v>0</v>
      </c>
      <c r="E46" s="4" t="s">
        <v>230</v>
      </c>
      <c r="F46" s="4" t="s">
        <v>230</v>
      </c>
    </row>
    <row r="47" spans="1:6" x14ac:dyDescent="0.25">
      <c r="A47" s="4">
        <v>44</v>
      </c>
      <c r="B47" s="4" t="s">
        <v>233</v>
      </c>
      <c r="C47" s="5">
        <v>0</v>
      </c>
      <c r="D47" s="5">
        <v>0</v>
      </c>
      <c r="E47" s="4" t="s">
        <v>230</v>
      </c>
      <c r="F47" s="4" t="s">
        <v>230</v>
      </c>
    </row>
    <row r="48" spans="1:6" x14ac:dyDescent="0.25">
      <c r="A48" s="4">
        <v>45</v>
      </c>
      <c r="B48" s="4" t="s">
        <v>233</v>
      </c>
      <c r="C48" s="5">
        <v>0</v>
      </c>
      <c r="D48" s="5">
        <v>0</v>
      </c>
      <c r="E48" s="4" t="s">
        <v>230</v>
      </c>
      <c r="F48" s="4" t="s">
        <v>230</v>
      </c>
    </row>
    <row r="49" spans="1:6" x14ac:dyDescent="0.25">
      <c r="A49" s="4">
        <v>46</v>
      </c>
      <c r="B49" s="4" t="s">
        <v>233</v>
      </c>
      <c r="C49" s="5">
        <v>0</v>
      </c>
      <c r="D49" s="5">
        <v>0</v>
      </c>
      <c r="E49" s="4" t="s">
        <v>230</v>
      </c>
      <c r="F49" s="4" t="s">
        <v>230</v>
      </c>
    </row>
    <row r="50" spans="1:6" x14ac:dyDescent="0.25">
      <c r="A50" s="4">
        <v>47</v>
      </c>
      <c r="B50" s="4" t="s">
        <v>233</v>
      </c>
      <c r="C50" s="5">
        <v>0</v>
      </c>
      <c r="D50" s="5">
        <v>0</v>
      </c>
      <c r="E50" s="4" t="s">
        <v>230</v>
      </c>
      <c r="F50" s="4" t="s">
        <v>230</v>
      </c>
    </row>
    <row r="51" spans="1:6" x14ac:dyDescent="0.25">
      <c r="A51" s="4">
        <v>48</v>
      </c>
      <c r="B51" s="4" t="s">
        <v>234</v>
      </c>
      <c r="C51" s="5">
        <v>42614.46</v>
      </c>
      <c r="D51" s="5">
        <v>42614.46</v>
      </c>
      <c r="E51" s="4" t="s">
        <v>215</v>
      </c>
      <c r="F51" s="4" t="s">
        <v>235</v>
      </c>
    </row>
    <row r="52" spans="1:6" x14ac:dyDescent="0.25">
      <c r="A52" s="4">
        <v>49</v>
      </c>
      <c r="B52" s="4" t="s">
        <v>233</v>
      </c>
      <c r="C52" s="5">
        <v>0</v>
      </c>
      <c r="D52" s="5">
        <v>0</v>
      </c>
      <c r="E52" s="4" t="s">
        <v>230</v>
      </c>
      <c r="F52" s="4" t="s">
        <v>230</v>
      </c>
    </row>
    <row r="53" spans="1:6" x14ac:dyDescent="0.25">
      <c r="A53" s="4">
        <v>50</v>
      </c>
      <c r="B53" s="4" t="s">
        <v>233</v>
      </c>
      <c r="C53" s="5">
        <v>0</v>
      </c>
      <c r="D53" s="5">
        <v>0</v>
      </c>
      <c r="E53" s="4" t="s">
        <v>230</v>
      </c>
      <c r="F53" s="4" t="s">
        <v>230</v>
      </c>
    </row>
    <row r="54" spans="1:6" x14ac:dyDescent="0.25">
      <c r="A54" s="4">
        <v>51</v>
      </c>
      <c r="B54" s="4" t="s">
        <v>233</v>
      </c>
      <c r="C54" s="5">
        <v>0</v>
      </c>
      <c r="D54" s="5">
        <v>0</v>
      </c>
      <c r="E54" s="4" t="s">
        <v>230</v>
      </c>
      <c r="F54" s="4" t="s">
        <v>230</v>
      </c>
    </row>
    <row r="55" spans="1:6" x14ac:dyDescent="0.25">
      <c r="A55" s="4">
        <v>52</v>
      </c>
      <c r="B55" s="4" t="s">
        <v>233</v>
      </c>
      <c r="C55" s="5">
        <v>0</v>
      </c>
      <c r="D55" s="5">
        <v>0</v>
      </c>
      <c r="E55" s="4" t="s">
        <v>230</v>
      </c>
      <c r="F55" s="4" t="s">
        <v>230</v>
      </c>
    </row>
    <row r="56" spans="1:6" x14ac:dyDescent="0.25">
      <c r="A56" s="4">
        <v>53</v>
      </c>
      <c r="B56" s="4" t="s">
        <v>233</v>
      </c>
      <c r="C56" s="5">
        <v>0</v>
      </c>
      <c r="D56" s="5">
        <v>0</v>
      </c>
      <c r="E56" s="4" t="s">
        <v>230</v>
      </c>
      <c r="F56" s="4" t="s">
        <v>230</v>
      </c>
    </row>
    <row r="57" spans="1:6" x14ac:dyDescent="0.25">
      <c r="A57" s="4">
        <v>54</v>
      </c>
      <c r="B57" s="4" t="s">
        <v>233</v>
      </c>
      <c r="C57" s="5">
        <v>0</v>
      </c>
      <c r="D57" s="5">
        <v>0</v>
      </c>
      <c r="E57" s="4" t="s">
        <v>230</v>
      </c>
      <c r="F57" s="4" t="s">
        <v>230</v>
      </c>
    </row>
    <row r="58" spans="1:6" x14ac:dyDescent="0.25">
      <c r="A58" s="4">
        <v>55</v>
      </c>
      <c r="B58" s="4" t="s">
        <v>233</v>
      </c>
      <c r="C58" s="5">
        <v>0</v>
      </c>
      <c r="D58" s="5">
        <v>0</v>
      </c>
      <c r="E58" s="4" t="s">
        <v>230</v>
      </c>
      <c r="F58" s="4" t="s">
        <v>230</v>
      </c>
    </row>
    <row r="59" spans="1:6" x14ac:dyDescent="0.25">
      <c r="A59" s="4">
        <v>56</v>
      </c>
      <c r="B59" s="4" t="s">
        <v>233</v>
      </c>
      <c r="C59" s="5">
        <v>0</v>
      </c>
      <c r="D59" s="5">
        <v>0</v>
      </c>
      <c r="E59" s="4" t="s">
        <v>230</v>
      </c>
      <c r="F59" s="4" t="s">
        <v>230</v>
      </c>
    </row>
    <row r="60" spans="1:6" x14ac:dyDescent="0.25">
      <c r="A60" s="4">
        <v>57</v>
      </c>
      <c r="B60" s="4" t="s">
        <v>233</v>
      </c>
      <c r="C60" s="5">
        <v>0</v>
      </c>
      <c r="D60" s="5">
        <v>0</v>
      </c>
      <c r="E60" s="4" t="s">
        <v>230</v>
      </c>
      <c r="F60" s="4" t="s">
        <v>230</v>
      </c>
    </row>
    <row r="61" spans="1:6" x14ac:dyDescent="0.25">
      <c r="A61" s="4">
        <v>58</v>
      </c>
      <c r="B61" s="4" t="s">
        <v>233</v>
      </c>
      <c r="C61" s="5">
        <v>0</v>
      </c>
      <c r="D61" s="5">
        <v>0</v>
      </c>
      <c r="E61" s="4" t="s">
        <v>230</v>
      </c>
      <c r="F61" s="4" t="s">
        <v>230</v>
      </c>
    </row>
    <row r="62" spans="1:6" x14ac:dyDescent="0.25">
      <c r="A62" s="4">
        <v>59</v>
      </c>
      <c r="B62" s="4" t="s">
        <v>233</v>
      </c>
      <c r="C62" s="5">
        <v>0</v>
      </c>
      <c r="D62" s="5">
        <v>0</v>
      </c>
      <c r="E62" s="4" t="s">
        <v>230</v>
      </c>
      <c r="F62" s="4" t="s">
        <v>230</v>
      </c>
    </row>
    <row r="63" spans="1:6" x14ac:dyDescent="0.25">
      <c r="A63" s="4">
        <v>60</v>
      </c>
      <c r="B63" s="4" t="s">
        <v>233</v>
      </c>
      <c r="C63" s="5">
        <v>0</v>
      </c>
      <c r="D63" s="5">
        <v>0</v>
      </c>
      <c r="E63" s="4" t="s">
        <v>230</v>
      </c>
      <c r="F63" s="4" t="s">
        <v>230</v>
      </c>
    </row>
    <row r="64" spans="1:6" x14ac:dyDescent="0.25">
      <c r="A64" s="4">
        <v>61</v>
      </c>
      <c r="B64" s="4" t="s">
        <v>233</v>
      </c>
      <c r="C64" s="5">
        <v>0</v>
      </c>
      <c r="D64" s="5">
        <v>0</v>
      </c>
      <c r="E64" s="4" t="s">
        <v>230</v>
      </c>
      <c r="F64" s="4" t="s">
        <v>230</v>
      </c>
    </row>
    <row r="65" spans="1:6" x14ac:dyDescent="0.25">
      <c r="A65" s="4">
        <v>62</v>
      </c>
      <c r="B65" s="4" t="s">
        <v>233</v>
      </c>
      <c r="C65" s="5">
        <v>0</v>
      </c>
      <c r="D65" s="5">
        <v>0</v>
      </c>
      <c r="E65" s="4" t="s">
        <v>230</v>
      </c>
      <c r="F65" s="4" t="s">
        <v>230</v>
      </c>
    </row>
    <row r="66" spans="1:6" x14ac:dyDescent="0.25">
      <c r="A66" s="4">
        <v>63</v>
      </c>
      <c r="B66" s="4" t="s">
        <v>233</v>
      </c>
      <c r="C66" s="5">
        <v>0</v>
      </c>
      <c r="D66" s="5">
        <v>0</v>
      </c>
      <c r="E66" s="4" t="s">
        <v>230</v>
      </c>
      <c r="F66" s="4" t="s">
        <v>230</v>
      </c>
    </row>
    <row r="67" spans="1:6" x14ac:dyDescent="0.25">
      <c r="A67" s="4">
        <v>64</v>
      </c>
      <c r="B67" s="4" t="s">
        <v>233</v>
      </c>
      <c r="C67" s="5">
        <v>0</v>
      </c>
      <c r="D67" s="5">
        <v>0</v>
      </c>
      <c r="E67" s="4" t="s">
        <v>230</v>
      </c>
      <c r="F67" s="4" t="s">
        <v>230</v>
      </c>
    </row>
    <row r="68" spans="1:6" x14ac:dyDescent="0.25">
      <c r="A68" s="4">
        <v>65</v>
      </c>
      <c r="B68" s="4" t="s">
        <v>234</v>
      </c>
      <c r="C68" s="5">
        <v>5000</v>
      </c>
      <c r="D68" s="5">
        <v>5000</v>
      </c>
      <c r="E68" s="4" t="s">
        <v>215</v>
      </c>
      <c r="F68" s="4" t="s">
        <v>235</v>
      </c>
    </row>
    <row r="69" spans="1:6" x14ac:dyDescent="0.25">
      <c r="A69" s="4">
        <v>66</v>
      </c>
      <c r="B69" s="4" t="s">
        <v>233</v>
      </c>
      <c r="C69" s="5">
        <v>0</v>
      </c>
      <c r="D69" s="5">
        <v>0</v>
      </c>
      <c r="E69" s="4" t="s">
        <v>230</v>
      </c>
      <c r="F69" s="4" t="s">
        <v>230</v>
      </c>
    </row>
    <row r="70" spans="1:6" x14ac:dyDescent="0.25">
      <c r="A70" s="4">
        <v>67</v>
      </c>
      <c r="B70" s="4" t="s">
        <v>233</v>
      </c>
      <c r="C70" s="5">
        <v>0</v>
      </c>
      <c r="D70" s="5">
        <v>0</v>
      </c>
      <c r="E70" s="4" t="s">
        <v>230</v>
      </c>
      <c r="F70" s="4" t="s">
        <v>230</v>
      </c>
    </row>
    <row r="71" spans="1:6" x14ac:dyDescent="0.25">
      <c r="A71" s="4">
        <v>68</v>
      </c>
      <c r="B71" s="4" t="s">
        <v>233</v>
      </c>
      <c r="C71" s="5">
        <v>0</v>
      </c>
      <c r="D71" s="5">
        <v>0</v>
      </c>
      <c r="E71" s="4" t="s">
        <v>230</v>
      </c>
      <c r="F71" s="4" t="s">
        <v>230</v>
      </c>
    </row>
    <row r="72" spans="1:6" x14ac:dyDescent="0.25">
      <c r="A72" s="4">
        <v>69</v>
      </c>
      <c r="B72" s="4" t="s">
        <v>233</v>
      </c>
      <c r="C72" s="5">
        <v>0</v>
      </c>
      <c r="D72" s="5">
        <v>0</v>
      </c>
      <c r="E72" s="4" t="s">
        <v>230</v>
      </c>
      <c r="F72" s="4" t="s">
        <v>230</v>
      </c>
    </row>
    <row r="73" spans="1:6" x14ac:dyDescent="0.25">
      <c r="A73" s="4">
        <v>70</v>
      </c>
      <c r="B73" s="4" t="s">
        <v>233</v>
      </c>
      <c r="C73" s="5">
        <v>0</v>
      </c>
      <c r="D73" s="5">
        <v>0</v>
      </c>
      <c r="E73" s="4" t="s">
        <v>230</v>
      </c>
      <c r="F73" s="4" t="s">
        <v>230</v>
      </c>
    </row>
    <row r="74" spans="1:6" x14ac:dyDescent="0.25">
      <c r="A74" s="4">
        <v>71</v>
      </c>
      <c r="B74" s="4" t="s">
        <v>233</v>
      </c>
      <c r="C74" s="5">
        <v>0</v>
      </c>
      <c r="D74" s="5">
        <v>0</v>
      </c>
      <c r="E74" s="4" t="s">
        <v>230</v>
      </c>
      <c r="F74" s="4" t="s">
        <v>230</v>
      </c>
    </row>
    <row r="75" spans="1:6" x14ac:dyDescent="0.25">
      <c r="A75" s="4">
        <v>72</v>
      </c>
      <c r="B75" s="4" t="s">
        <v>233</v>
      </c>
      <c r="C75" s="5">
        <v>0</v>
      </c>
      <c r="D75" s="5">
        <v>0</v>
      </c>
      <c r="E75" s="4" t="s">
        <v>230</v>
      </c>
      <c r="F75" s="4" t="s">
        <v>230</v>
      </c>
    </row>
    <row r="76" spans="1:6" x14ac:dyDescent="0.25">
      <c r="A76" s="4">
        <v>73</v>
      </c>
      <c r="B76" s="4" t="s">
        <v>233</v>
      </c>
      <c r="C76" s="5">
        <v>0</v>
      </c>
      <c r="D76" s="5">
        <v>0</v>
      </c>
      <c r="E76" s="4" t="s">
        <v>230</v>
      </c>
      <c r="F76" s="4" t="s">
        <v>230</v>
      </c>
    </row>
    <row r="77" spans="1:6" x14ac:dyDescent="0.25">
      <c r="A77" s="4">
        <v>74</v>
      </c>
      <c r="B77" s="4" t="s">
        <v>233</v>
      </c>
      <c r="C77" s="5">
        <v>0</v>
      </c>
      <c r="D77" s="5">
        <v>0</v>
      </c>
      <c r="E77" s="4" t="s">
        <v>230</v>
      </c>
      <c r="F77" s="4" t="s">
        <v>230</v>
      </c>
    </row>
    <row r="78" spans="1:6" x14ac:dyDescent="0.25">
      <c r="A78" s="4">
        <v>75</v>
      </c>
      <c r="B78" s="4" t="s">
        <v>233</v>
      </c>
      <c r="C78" s="5">
        <v>0</v>
      </c>
      <c r="D78" s="5">
        <v>0</v>
      </c>
      <c r="E78" s="4" t="s">
        <v>230</v>
      </c>
      <c r="F78" s="4" t="s">
        <v>230</v>
      </c>
    </row>
    <row r="79" spans="1:6" x14ac:dyDescent="0.25">
      <c r="A79" s="4">
        <v>76</v>
      </c>
      <c r="B79" s="4" t="s">
        <v>233</v>
      </c>
      <c r="C79" s="5">
        <v>0</v>
      </c>
      <c r="D79" s="5">
        <v>0</v>
      </c>
      <c r="E79" s="4" t="s">
        <v>230</v>
      </c>
      <c r="F79" s="4" t="s">
        <v>230</v>
      </c>
    </row>
    <row r="80" spans="1:6" x14ac:dyDescent="0.25">
      <c r="A80" s="4">
        <v>77</v>
      </c>
      <c r="B80" s="4" t="s">
        <v>233</v>
      </c>
      <c r="C80" s="5">
        <v>0</v>
      </c>
      <c r="D80" s="5">
        <v>0</v>
      </c>
      <c r="E80" s="4" t="s">
        <v>230</v>
      </c>
      <c r="F80" s="4" t="s">
        <v>230</v>
      </c>
    </row>
    <row r="81" spans="1:6" x14ac:dyDescent="0.25">
      <c r="A81" s="4">
        <v>78</v>
      </c>
      <c r="B81" s="4" t="s">
        <v>233</v>
      </c>
      <c r="C81" s="5">
        <v>0</v>
      </c>
      <c r="D81" s="5">
        <v>0</v>
      </c>
      <c r="E81" s="4" t="s">
        <v>230</v>
      </c>
      <c r="F81" s="4" t="s">
        <v>230</v>
      </c>
    </row>
    <row r="82" spans="1:6" x14ac:dyDescent="0.25">
      <c r="A82" s="4">
        <v>79</v>
      </c>
      <c r="B82" s="4" t="s">
        <v>233</v>
      </c>
      <c r="C82" s="5">
        <v>0</v>
      </c>
      <c r="D82" s="5">
        <v>0</v>
      </c>
      <c r="E82" s="4" t="s">
        <v>230</v>
      </c>
      <c r="F82" s="4" t="s">
        <v>230</v>
      </c>
    </row>
    <row r="83" spans="1:6" x14ac:dyDescent="0.25">
      <c r="A83" s="4">
        <v>80</v>
      </c>
      <c r="B83" s="4" t="s">
        <v>234</v>
      </c>
      <c r="C83" s="5">
        <v>6200</v>
      </c>
      <c r="D83" s="5">
        <v>6200</v>
      </c>
      <c r="E83" s="4" t="s">
        <v>215</v>
      </c>
      <c r="F83" s="4" t="s">
        <v>235</v>
      </c>
    </row>
    <row r="84" spans="1:6" x14ac:dyDescent="0.25">
      <c r="A84" s="4">
        <v>81</v>
      </c>
      <c r="B84" s="4" t="s">
        <v>234</v>
      </c>
      <c r="C84" s="5">
        <v>2000</v>
      </c>
      <c r="D84" s="5">
        <v>2000</v>
      </c>
      <c r="E84" s="4" t="s">
        <v>215</v>
      </c>
      <c r="F84" s="4" t="s">
        <v>235</v>
      </c>
    </row>
    <row r="85" spans="1:6" x14ac:dyDescent="0.25">
      <c r="A85" s="4">
        <v>82</v>
      </c>
      <c r="B85" s="4" t="s">
        <v>233</v>
      </c>
      <c r="C85" s="5">
        <v>0</v>
      </c>
      <c r="D85" s="5">
        <v>0</v>
      </c>
      <c r="E85" s="4" t="s">
        <v>230</v>
      </c>
      <c r="F85" s="4" t="s">
        <v>230</v>
      </c>
    </row>
    <row r="86" spans="1:6" x14ac:dyDescent="0.25">
      <c r="A86" s="4">
        <v>83</v>
      </c>
      <c r="B86" s="4" t="s">
        <v>233</v>
      </c>
      <c r="C86" s="5">
        <v>0</v>
      </c>
      <c r="D86" s="5">
        <v>0</v>
      </c>
      <c r="E86" s="4" t="s">
        <v>230</v>
      </c>
      <c r="F86" s="4" t="s">
        <v>230</v>
      </c>
    </row>
    <row r="87" spans="1:6" x14ac:dyDescent="0.25">
      <c r="A87" s="4">
        <v>84</v>
      </c>
      <c r="B87" s="4" t="s">
        <v>233</v>
      </c>
      <c r="C87" s="5">
        <v>0</v>
      </c>
      <c r="D87" s="5">
        <v>0</v>
      </c>
      <c r="E87" s="4" t="s">
        <v>230</v>
      </c>
      <c r="F87" s="4" t="s">
        <v>230</v>
      </c>
    </row>
    <row r="88" spans="1:6" x14ac:dyDescent="0.25">
      <c r="A88" s="4">
        <v>85</v>
      </c>
      <c r="B88" s="4" t="s">
        <v>233</v>
      </c>
      <c r="C88" s="5">
        <v>0</v>
      </c>
      <c r="D88" s="5">
        <v>0</v>
      </c>
      <c r="E88" s="4" t="s">
        <v>230</v>
      </c>
      <c r="F88" s="4" t="s">
        <v>230</v>
      </c>
    </row>
    <row r="89" spans="1:6" x14ac:dyDescent="0.25">
      <c r="A89" s="4">
        <v>86</v>
      </c>
      <c r="B89" s="4" t="s">
        <v>233</v>
      </c>
      <c r="C89" s="5">
        <v>0</v>
      </c>
      <c r="D89" s="5">
        <v>0</v>
      </c>
      <c r="E89" s="4" t="s">
        <v>230</v>
      </c>
      <c r="F89" s="4" t="s">
        <v>230</v>
      </c>
    </row>
    <row r="90" spans="1:6" x14ac:dyDescent="0.25">
      <c r="A90" s="4">
        <v>87</v>
      </c>
      <c r="B90" s="4" t="s">
        <v>233</v>
      </c>
      <c r="C90" s="5">
        <v>0</v>
      </c>
      <c r="D90" s="5">
        <v>0</v>
      </c>
      <c r="E90" s="4" t="s">
        <v>230</v>
      </c>
      <c r="F90" s="4" t="s">
        <v>230</v>
      </c>
    </row>
    <row r="91" spans="1:6" x14ac:dyDescent="0.25">
      <c r="A91" s="4">
        <v>88</v>
      </c>
      <c r="B91" s="4" t="s">
        <v>233</v>
      </c>
      <c r="C91" s="5">
        <v>0</v>
      </c>
      <c r="D91" s="5">
        <v>0</v>
      </c>
      <c r="E91" s="4" t="s">
        <v>230</v>
      </c>
      <c r="F91" s="4" t="s">
        <v>230</v>
      </c>
    </row>
    <row r="92" spans="1:6" x14ac:dyDescent="0.25">
      <c r="A92" s="4">
        <v>89</v>
      </c>
      <c r="B92" s="4" t="s">
        <v>234</v>
      </c>
      <c r="C92" s="5">
        <v>6000</v>
      </c>
      <c r="D92" s="5">
        <v>6000</v>
      </c>
      <c r="E92" s="4" t="s">
        <v>215</v>
      </c>
      <c r="F92" s="4" t="s">
        <v>235</v>
      </c>
    </row>
    <row r="93" spans="1:6" x14ac:dyDescent="0.25">
      <c r="A93" s="4">
        <v>90</v>
      </c>
      <c r="B93" s="4" t="s">
        <v>233</v>
      </c>
      <c r="C93" s="5">
        <v>0</v>
      </c>
      <c r="D93" s="5">
        <v>0</v>
      </c>
      <c r="E93" s="4" t="s">
        <v>230</v>
      </c>
      <c r="F93" s="4" t="s">
        <v>230</v>
      </c>
    </row>
    <row r="94" spans="1:6" x14ac:dyDescent="0.25">
      <c r="A94" s="4">
        <v>91</v>
      </c>
      <c r="B94" s="4" t="s">
        <v>233</v>
      </c>
      <c r="C94" s="5">
        <v>0</v>
      </c>
      <c r="D94" s="5">
        <v>0</v>
      </c>
      <c r="E94" s="4" t="s">
        <v>230</v>
      </c>
      <c r="F94" s="4" t="s">
        <v>230</v>
      </c>
    </row>
    <row r="95" spans="1:6" x14ac:dyDescent="0.25">
      <c r="A95" s="4">
        <v>92</v>
      </c>
      <c r="B95" s="4" t="s">
        <v>233</v>
      </c>
      <c r="C95" s="5">
        <v>0</v>
      </c>
      <c r="D95" s="5">
        <v>0</v>
      </c>
      <c r="E95" s="4" t="s">
        <v>230</v>
      </c>
      <c r="F95" s="4" t="s">
        <v>230</v>
      </c>
    </row>
    <row r="96" spans="1:6" x14ac:dyDescent="0.25">
      <c r="A96" s="4">
        <v>93</v>
      </c>
      <c r="B96" s="4" t="s">
        <v>233</v>
      </c>
      <c r="C96" s="5">
        <v>0</v>
      </c>
      <c r="D96" s="5">
        <v>0</v>
      </c>
      <c r="E96" s="4" t="s">
        <v>230</v>
      </c>
      <c r="F96" s="4" t="s">
        <v>230</v>
      </c>
    </row>
    <row r="97" spans="1:6" x14ac:dyDescent="0.25">
      <c r="A97" s="4">
        <v>94</v>
      </c>
      <c r="B97" s="4" t="s">
        <v>234</v>
      </c>
      <c r="C97" s="5">
        <v>5311.46</v>
      </c>
      <c r="D97" s="5">
        <v>5311.46</v>
      </c>
      <c r="E97" s="4" t="s">
        <v>215</v>
      </c>
      <c r="F97" s="4" t="s">
        <v>235</v>
      </c>
    </row>
    <row r="98" spans="1:6" x14ac:dyDescent="0.25">
      <c r="A98" s="4">
        <v>95</v>
      </c>
      <c r="B98" s="4" t="s">
        <v>233</v>
      </c>
      <c r="C98" s="5">
        <v>0</v>
      </c>
      <c r="D98" s="5">
        <v>0</v>
      </c>
      <c r="E98" s="4" t="s">
        <v>230</v>
      </c>
      <c r="F98" s="4" t="s">
        <v>230</v>
      </c>
    </row>
    <row r="99" spans="1:6" x14ac:dyDescent="0.25">
      <c r="A99" s="4">
        <v>96</v>
      </c>
      <c r="B99" s="4" t="s">
        <v>233</v>
      </c>
      <c r="C99" s="5">
        <v>0</v>
      </c>
      <c r="D99" s="5">
        <v>0</v>
      </c>
      <c r="E99" s="4" t="s">
        <v>230</v>
      </c>
      <c r="F99" s="4" t="s">
        <v>230</v>
      </c>
    </row>
    <row r="100" spans="1:6" x14ac:dyDescent="0.25">
      <c r="A100" s="4">
        <v>97</v>
      </c>
      <c r="B100" s="4" t="s">
        <v>233</v>
      </c>
      <c r="C100" s="5">
        <v>0</v>
      </c>
      <c r="D100" s="5">
        <v>0</v>
      </c>
      <c r="E100" s="4" t="s">
        <v>230</v>
      </c>
      <c r="F100" s="4" t="s">
        <v>230</v>
      </c>
    </row>
    <row r="101" spans="1:6" x14ac:dyDescent="0.25">
      <c r="A101" s="4">
        <v>98</v>
      </c>
      <c r="B101" s="4" t="s">
        <v>233</v>
      </c>
      <c r="C101" s="5">
        <v>0</v>
      </c>
      <c r="D101" s="5">
        <v>0</v>
      </c>
      <c r="E101" s="4" t="s">
        <v>230</v>
      </c>
      <c r="F101" s="4" t="s">
        <v>230</v>
      </c>
    </row>
    <row r="102" spans="1:6" x14ac:dyDescent="0.25">
      <c r="A102" s="4">
        <v>99</v>
      </c>
      <c r="B102" s="4" t="s">
        <v>233</v>
      </c>
      <c r="C102" s="5">
        <v>0</v>
      </c>
      <c r="D102" s="5">
        <v>0</v>
      </c>
      <c r="E102" s="4" t="s">
        <v>230</v>
      </c>
      <c r="F102" s="4" t="s">
        <v>230</v>
      </c>
    </row>
    <row r="103" spans="1:6" x14ac:dyDescent="0.25">
      <c r="A103" s="4">
        <v>100</v>
      </c>
      <c r="B103" s="4" t="s">
        <v>233</v>
      </c>
      <c r="C103" s="5">
        <v>0</v>
      </c>
      <c r="D103" s="5">
        <v>0</v>
      </c>
      <c r="E103" s="4" t="s">
        <v>230</v>
      </c>
      <c r="F103" s="4" t="s">
        <v>230</v>
      </c>
    </row>
    <row r="104" spans="1:6" x14ac:dyDescent="0.25">
      <c r="A104" s="4">
        <v>101</v>
      </c>
      <c r="B104" s="4" t="s">
        <v>233</v>
      </c>
      <c r="C104" s="5">
        <v>0</v>
      </c>
      <c r="D104" s="5">
        <v>0</v>
      </c>
      <c r="E104" s="4" t="s">
        <v>230</v>
      </c>
      <c r="F104" s="4" t="s">
        <v>230</v>
      </c>
    </row>
    <row r="105" spans="1:6" x14ac:dyDescent="0.25">
      <c r="A105" s="4">
        <v>102</v>
      </c>
      <c r="B105" s="4" t="s">
        <v>233</v>
      </c>
      <c r="C105" s="5">
        <v>0</v>
      </c>
      <c r="D105" s="5">
        <v>0</v>
      </c>
      <c r="E105" s="4" t="s">
        <v>230</v>
      </c>
      <c r="F105" s="4" t="s">
        <v>230</v>
      </c>
    </row>
    <row r="106" spans="1:6" x14ac:dyDescent="0.25">
      <c r="A106" s="4">
        <v>103</v>
      </c>
      <c r="B106" s="4" t="s">
        <v>233</v>
      </c>
      <c r="C106" s="5">
        <v>0</v>
      </c>
      <c r="D106" s="5">
        <v>0</v>
      </c>
      <c r="E106" s="4" t="s">
        <v>230</v>
      </c>
      <c r="F106" s="4" t="s">
        <v>230</v>
      </c>
    </row>
    <row r="107" spans="1:6" x14ac:dyDescent="0.25">
      <c r="A107" s="4">
        <v>104</v>
      </c>
      <c r="B107" s="4" t="s">
        <v>233</v>
      </c>
      <c r="C107" s="5">
        <v>0</v>
      </c>
      <c r="D107" s="5">
        <v>0</v>
      </c>
      <c r="E107" s="4" t="s">
        <v>230</v>
      </c>
      <c r="F107" s="4" t="s">
        <v>230</v>
      </c>
    </row>
    <row r="108" spans="1:6" x14ac:dyDescent="0.25">
      <c r="A108" s="4">
        <v>105</v>
      </c>
      <c r="B108" s="4" t="s">
        <v>233</v>
      </c>
      <c r="C108" s="5">
        <v>0</v>
      </c>
      <c r="D108" s="5">
        <v>0</v>
      </c>
      <c r="E108" s="4" t="s">
        <v>230</v>
      </c>
      <c r="F108" s="4" t="s">
        <v>230</v>
      </c>
    </row>
    <row r="109" spans="1:6" x14ac:dyDescent="0.25">
      <c r="A109" s="4">
        <v>106</v>
      </c>
      <c r="B109" s="4" t="s">
        <v>233</v>
      </c>
      <c r="C109" s="5">
        <v>0</v>
      </c>
      <c r="D109" s="5">
        <v>0</v>
      </c>
      <c r="E109" s="4" t="s">
        <v>230</v>
      </c>
      <c r="F109" s="4" t="s">
        <v>230</v>
      </c>
    </row>
    <row r="110" spans="1:6" x14ac:dyDescent="0.25">
      <c r="A110" s="4">
        <v>107</v>
      </c>
      <c r="B110" s="4" t="s">
        <v>233</v>
      </c>
      <c r="C110" s="5">
        <v>0</v>
      </c>
      <c r="D110" s="5">
        <v>0</v>
      </c>
      <c r="E110" s="4" t="s">
        <v>230</v>
      </c>
      <c r="F110" s="4" t="s">
        <v>230</v>
      </c>
    </row>
    <row r="111" spans="1:6" x14ac:dyDescent="0.25">
      <c r="A111" s="4">
        <v>108</v>
      </c>
      <c r="B111" s="4" t="s">
        <v>233</v>
      </c>
      <c r="C111" s="5">
        <v>0</v>
      </c>
      <c r="D111" s="5">
        <v>0</v>
      </c>
      <c r="E111" s="4" t="s">
        <v>230</v>
      </c>
      <c r="F111" s="4" t="s">
        <v>230</v>
      </c>
    </row>
    <row r="112" spans="1:6" x14ac:dyDescent="0.25">
      <c r="A112" s="4">
        <v>109</v>
      </c>
      <c r="B112" s="4" t="s">
        <v>233</v>
      </c>
      <c r="C112" s="5">
        <v>0</v>
      </c>
      <c r="D112" s="5">
        <v>0</v>
      </c>
      <c r="E112" s="4" t="s">
        <v>230</v>
      </c>
      <c r="F112" s="4" t="s">
        <v>230</v>
      </c>
    </row>
    <row r="113" spans="1:6" x14ac:dyDescent="0.25">
      <c r="A113" s="4">
        <v>110</v>
      </c>
      <c r="B113" s="4" t="s">
        <v>233</v>
      </c>
      <c r="C113" s="5">
        <v>0</v>
      </c>
      <c r="D113" s="5">
        <v>0</v>
      </c>
      <c r="E113" s="4" t="s">
        <v>230</v>
      </c>
      <c r="F113" s="4" t="s">
        <v>230</v>
      </c>
    </row>
    <row r="114" spans="1:6" x14ac:dyDescent="0.25">
      <c r="A114" s="4">
        <v>111</v>
      </c>
      <c r="B114" s="4" t="s">
        <v>233</v>
      </c>
      <c r="C114" s="5">
        <v>0</v>
      </c>
      <c r="D114" s="5">
        <v>0</v>
      </c>
      <c r="E114" s="4" t="s">
        <v>230</v>
      </c>
      <c r="F114" s="4" t="s">
        <v>230</v>
      </c>
    </row>
    <row r="115" spans="1:6" x14ac:dyDescent="0.25">
      <c r="A115" s="4">
        <v>112</v>
      </c>
      <c r="B115" s="4" t="s">
        <v>233</v>
      </c>
      <c r="C115" s="5">
        <v>0</v>
      </c>
      <c r="D115" s="5">
        <v>0</v>
      </c>
      <c r="E115" s="4" t="s">
        <v>230</v>
      </c>
      <c r="F115" s="4" t="s">
        <v>230</v>
      </c>
    </row>
    <row r="116" spans="1:6" x14ac:dyDescent="0.25">
      <c r="A116" s="4">
        <v>113</v>
      </c>
      <c r="B116" s="4" t="s">
        <v>233</v>
      </c>
      <c r="C116" s="5">
        <v>0</v>
      </c>
      <c r="D116" s="5">
        <v>0</v>
      </c>
      <c r="E116" s="4" t="s">
        <v>230</v>
      </c>
      <c r="F116" s="4" t="s">
        <v>230</v>
      </c>
    </row>
    <row r="117" spans="1:6" x14ac:dyDescent="0.25">
      <c r="A117" s="4">
        <v>114</v>
      </c>
      <c r="B117" s="4" t="s">
        <v>233</v>
      </c>
      <c r="C117" s="5">
        <v>0</v>
      </c>
      <c r="D117" s="5">
        <v>0</v>
      </c>
      <c r="E117" s="4" t="s">
        <v>230</v>
      </c>
      <c r="F117" s="4" t="s">
        <v>230</v>
      </c>
    </row>
    <row r="118" spans="1:6" x14ac:dyDescent="0.25">
      <c r="A118" s="4">
        <v>115</v>
      </c>
      <c r="B118" s="4" t="s">
        <v>233</v>
      </c>
      <c r="C118" s="5">
        <v>0</v>
      </c>
      <c r="D118" s="5">
        <v>0</v>
      </c>
      <c r="E118" s="4" t="s">
        <v>230</v>
      </c>
      <c r="F118" s="4" t="s">
        <v>230</v>
      </c>
    </row>
    <row r="119" spans="1:6" x14ac:dyDescent="0.25">
      <c r="A119" s="4">
        <v>116</v>
      </c>
      <c r="B119" s="4" t="s">
        <v>233</v>
      </c>
      <c r="C119" s="5">
        <v>0</v>
      </c>
      <c r="D119" s="5">
        <v>0</v>
      </c>
      <c r="E119" s="4" t="s">
        <v>230</v>
      </c>
      <c r="F119" s="4" t="s">
        <v>230</v>
      </c>
    </row>
    <row r="120" spans="1:6" x14ac:dyDescent="0.25">
      <c r="A120" s="4">
        <v>117</v>
      </c>
      <c r="B120" s="4" t="s">
        <v>233</v>
      </c>
      <c r="C120" s="5">
        <v>0</v>
      </c>
      <c r="D120" s="5">
        <v>0</v>
      </c>
      <c r="E120" s="4" t="s">
        <v>230</v>
      </c>
      <c r="F120" s="4" t="s">
        <v>230</v>
      </c>
    </row>
    <row r="121" spans="1:6" x14ac:dyDescent="0.25">
      <c r="A121" s="4">
        <v>118</v>
      </c>
      <c r="B121" s="4" t="s">
        <v>233</v>
      </c>
      <c r="C121" s="5">
        <v>0</v>
      </c>
      <c r="D121" s="5">
        <v>0</v>
      </c>
      <c r="E121" s="4" t="s">
        <v>230</v>
      </c>
      <c r="F121" s="4" t="s">
        <v>230</v>
      </c>
    </row>
    <row r="122" spans="1:6" x14ac:dyDescent="0.25">
      <c r="A122" s="4">
        <v>119</v>
      </c>
      <c r="B122" s="4" t="s">
        <v>233</v>
      </c>
      <c r="C122" s="5">
        <v>0</v>
      </c>
      <c r="D122" s="5">
        <v>0</v>
      </c>
      <c r="E122" s="4" t="s">
        <v>230</v>
      </c>
      <c r="F122" s="4" t="s">
        <v>230</v>
      </c>
    </row>
    <row r="123" spans="1:6" x14ac:dyDescent="0.25">
      <c r="A123" s="4">
        <v>120</v>
      </c>
      <c r="B123" s="4" t="s">
        <v>233</v>
      </c>
      <c r="C123" s="5">
        <v>0</v>
      </c>
      <c r="D123" s="5">
        <v>0</v>
      </c>
      <c r="E123" s="4" t="s">
        <v>230</v>
      </c>
      <c r="F123" s="4" t="s">
        <v>230</v>
      </c>
    </row>
    <row r="124" spans="1:6" x14ac:dyDescent="0.25">
      <c r="A124" s="4">
        <v>121</v>
      </c>
      <c r="B124" s="4" t="s">
        <v>233</v>
      </c>
      <c r="C124" s="5">
        <v>0</v>
      </c>
      <c r="D124" s="5">
        <v>0</v>
      </c>
      <c r="E124" s="4" t="s">
        <v>230</v>
      </c>
      <c r="F124" s="4" t="s">
        <v>230</v>
      </c>
    </row>
    <row r="125" spans="1:6" x14ac:dyDescent="0.25">
      <c r="A125" s="4">
        <v>122</v>
      </c>
      <c r="B125" s="4" t="s">
        <v>233</v>
      </c>
      <c r="C125" s="5">
        <v>0</v>
      </c>
      <c r="D125" s="5">
        <v>0</v>
      </c>
      <c r="E125" s="4" t="s">
        <v>230</v>
      </c>
      <c r="F125" s="4" t="s">
        <v>230</v>
      </c>
    </row>
    <row r="126" spans="1:6" x14ac:dyDescent="0.25">
      <c r="A126" s="4">
        <v>123</v>
      </c>
      <c r="B126" s="4" t="s">
        <v>233</v>
      </c>
      <c r="C126" s="5">
        <v>0</v>
      </c>
      <c r="D126" s="5">
        <v>0</v>
      </c>
      <c r="E126" s="4" t="s">
        <v>230</v>
      </c>
      <c r="F126" s="4" t="s">
        <v>230</v>
      </c>
    </row>
    <row r="127" spans="1:6" x14ac:dyDescent="0.25">
      <c r="A127" s="4">
        <v>124</v>
      </c>
      <c r="B127" s="4" t="s">
        <v>234</v>
      </c>
      <c r="C127" s="5">
        <v>2000</v>
      </c>
      <c r="D127" s="5">
        <v>2000</v>
      </c>
      <c r="E127" s="4" t="s">
        <v>215</v>
      </c>
      <c r="F127" s="4" t="s">
        <v>235</v>
      </c>
    </row>
    <row r="128" spans="1:6" x14ac:dyDescent="0.25">
      <c r="A128" s="4">
        <v>125</v>
      </c>
      <c r="B128" s="4" t="s">
        <v>233</v>
      </c>
      <c r="C128" s="5">
        <v>0</v>
      </c>
      <c r="D128" s="5">
        <v>0</v>
      </c>
      <c r="E128" s="4" t="s">
        <v>230</v>
      </c>
      <c r="F128" s="4" t="s">
        <v>230</v>
      </c>
    </row>
    <row r="129" spans="1:6" x14ac:dyDescent="0.25">
      <c r="A129" s="4">
        <v>126</v>
      </c>
      <c r="B129" s="4" t="s">
        <v>233</v>
      </c>
      <c r="C129" s="5">
        <v>0</v>
      </c>
      <c r="D129" s="5">
        <v>0</v>
      </c>
      <c r="E129" s="4" t="s">
        <v>230</v>
      </c>
      <c r="F129" s="4" t="s">
        <v>230</v>
      </c>
    </row>
    <row r="130" spans="1:6" x14ac:dyDescent="0.25">
      <c r="A130" s="4">
        <v>127</v>
      </c>
      <c r="B130" s="4" t="s">
        <v>233</v>
      </c>
      <c r="C130" s="5">
        <v>0</v>
      </c>
      <c r="D130" s="5">
        <v>0</v>
      </c>
      <c r="E130" s="4" t="s">
        <v>230</v>
      </c>
      <c r="F130" s="4" t="s">
        <v>230</v>
      </c>
    </row>
    <row r="131" spans="1:6" x14ac:dyDescent="0.25">
      <c r="A131" s="4">
        <v>128</v>
      </c>
      <c r="B131" s="4" t="s">
        <v>233</v>
      </c>
      <c r="C131" s="5">
        <v>0</v>
      </c>
      <c r="D131" s="5">
        <v>0</v>
      </c>
      <c r="E131" s="4" t="s">
        <v>230</v>
      </c>
      <c r="F131" s="4" t="s">
        <v>230</v>
      </c>
    </row>
    <row r="132" spans="1:6" x14ac:dyDescent="0.25">
      <c r="A132" s="4">
        <v>129</v>
      </c>
      <c r="B132" s="4" t="s">
        <v>233</v>
      </c>
      <c r="C132" s="5">
        <v>0</v>
      </c>
      <c r="D132" s="5">
        <v>0</v>
      </c>
      <c r="E132" s="4" t="s">
        <v>230</v>
      </c>
      <c r="F132" s="4" t="s">
        <v>230</v>
      </c>
    </row>
    <row r="133" spans="1:6" x14ac:dyDescent="0.25">
      <c r="A133" s="4">
        <v>130</v>
      </c>
      <c r="B133" s="4" t="s">
        <v>233</v>
      </c>
      <c r="C133" s="5">
        <v>0</v>
      </c>
      <c r="D133" s="5">
        <v>0</v>
      </c>
      <c r="E133" s="4" t="s">
        <v>230</v>
      </c>
      <c r="F133" s="4" t="s">
        <v>230</v>
      </c>
    </row>
    <row r="134" spans="1:6" x14ac:dyDescent="0.25">
      <c r="A134" s="4">
        <v>131</v>
      </c>
      <c r="B134" s="4" t="s">
        <v>233</v>
      </c>
      <c r="C134" s="5">
        <v>0</v>
      </c>
      <c r="D134" s="5">
        <v>0</v>
      </c>
      <c r="E134" s="4" t="s">
        <v>230</v>
      </c>
      <c r="F134" s="4" t="s">
        <v>230</v>
      </c>
    </row>
    <row r="135" spans="1:6" x14ac:dyDescent="0.25">
      <c r="A135" s="4">
        <v>132</v>
      </c>
      <c r="B135" s="4" t="s">
        <v>234</v>
      </c>
      <c r="C135" s="5">
        <v>2000</v>
      </c>
      <c r="D135" s="5">
        <v>2000</v>
      </c>
      <c r="E135" s="4" t="s">
        <v>215</v>
      </c>
      <c r="F135" s="4" t="s">
        <v>235</v>
      </c>
    </row>
    <row r="136" spans="1:6" x14ac:dyDescent="0.25">
      <c r="A136" s="4">
        <v>133</v>
      </c>
      <c r="B136" s="4" t="s">
        <v>233</v>
      </c>
      <c r="C136" s="5">
        <v>0</v>
      </c>
      <c r="D136" s="5">
        <v>0</v>
      </c>
      <c r="E136" s="4" t="s">
        <v>230</v>
      </c>
      <c r="F136" s="4" t="s">
        <v>230</v>
      </c>
    </row>
    <row r="137" spans="1:6" x14ac:dyDescent="0.25">
      <c r="A137" s="4">
        <v>134</v>
      </c>
      <c r="B137" s="4" t="s">
        <v>234</v>
      </c>
      <c r="C137" s="5">
        <v>15300</v>
      </c>
      <c r="D137" s="5">
        <v>15300</v>
      </c>
      <c r="E137" s="4" t="s">
        <v>215</v>
      </c>
      <c r="F137" s="4" t="s">
        <v>235</v>
      </c>
    </row>
    <row r="138" spans="1:6" x14ac:dyDescent="0.25">
      <c r="A138" s="4">
        <v>135</v>
      </c>
      <c r="B138" s="4" t="s">
        <v>233</v>
      </c>
      <c r="C138" s="5">
        <v>0</v>
      </c>
      <c r="D138" s="5">
        <v>0</v>
      </c>
      <c r="E138" s="4" t="s">
        <v>230</v>
      </c>
      <c r="F138" s="4" t="s">
        <v>230</v>
      </c>
    </row>
    <row r="139" spans="1:6" x14ac:dyDescent="0.25">
      <c r="A139" s="4">
        <v>136</v>
      </c>
      <c r="B139" s="4" t="s">
        <v>234</v>
      </c>
      <c r="C139" s="5">
        <v>2000</v>
      </c>
      <c r="D139" s="5">
        <v>2000</v>
      </c>
      <c r="E139" s="4" t="s">
        <v>215</v>
      </c>
      <c r="F139" s="4" t="s">
        <v>235</v>
      </c>
    </row>
    <row r="140" spans="1:6" x14ac:dyDescent="0.25">
      <c r="A140" s="4">
        <v>137</v>
      </c>
      <c r="B140" s="4" t="s">
        <v>233</v>
      </c>
      <c r="C140" s="5">
        <v>0</v>
      </c>
      <c r="D140" s="5">
        <v>0</v>
      </c>
      <c r="E140" s="4" t="s">
        <v>230</v>
      </c>
      <c r="F140" s="4" t="s">
        <v>230</v>
      </c>
    </row>
    <row r="141" spans="1:6" x14ac:dyDescent="0.25">
      <c r="A141" s="4">
        <v>138</v>
      </c>
      <c r="B141" s="4" t="s">
        <v>233</v>
      </c>
      <c r="C141" s="5">
        <v>0</v>
      </c>
      <c r="D141" s="5">
        <v>0</v>
      </c>
      <c r="E141" s="4" t="s">
        <v>230</v>
      </c>
      <c r="F141" s="4" t="s">
        <v>230</v>
      </c>
    </row>
    <row r="142" spans="1:6" x14ac:dyDescent="0.25">
      <c r="A142" s="4">
        <v>139</v>
      </c>
      <c r="B142" s="4" t="s">
        <v>233</v>
      </c>
      <c r="C142" s="5">
        <v>0</v>
      </c>
      <c r="D142" s="5">
        <v>0</v>
      </c>
      <c r="E142" s="4" t="s">
        <v>230</v>
      </c>
      <c r="F142" s="4" t="s">
        <v>230</v>
      </c>
    </row>
    <row r="143" spans="1:6" x14ac:dyDescent="0.25">
      <c r="A143" s="4">
        <v>140</v>
      </c>
      <c r="B143" s="4" t="s">
        <v>233</v>
      </c>
      <c r="C143" s="5">
        <v>0</v>
      </c>
      <c r="D143" s="5">
        <v>0</v>
      </c>
      <c r="E143" s="4" t="s">
        <v>230</v>
      </c>
      <c r="F143" s="4" t="s">
        <v>230</v>
      </c>
    </row>
    <row r="144" spans="1:6" x14ac:dyDescent="0.25">
      <c r="A144" s="4">
        <v>141</v>
      </c>
      <c r="B144" s="4" t="s">
        <v>233</v>
      </c>
      <c r="C144" s="5">
        <v>0</v>
      </c>
      <c r="D144" s="5">
        <v>0</v>
      </c>
      <c r="E144" s="4" t="s">
        <v>230</v>
      </c>
      <c r="F144" s="4" t="s">
        <v>230</v>
      </c>
    </row>
    <row r="145" spans="1:6" x14ac:dyDescent="0.25">
      <c r="A145" s="4">
        <v>142</v>
      </c>
      <c r="B145" s="4" t="s">
        <v>233</v>
      </c>
      <c r="C145" s="5">
        <v>0</v>
      </c>
      <c r="D145" s="5">
        <v>0</v>
      </c>
      <c r="E145" s="4" t="s">
        <v>230</v>
      </c>
      <c r="F145" s="4" t="s">
        <v>230</v>
      </c>
    </row>
    <row r="146" spans="1:6" x14ac:dyDescent="0.25">
      <c r="A146" s="4">
        <v>143</v>
      </c>
      <c r="B146" s="4" t="s">
        <v>233</v>
      </c>
      <c r="C146" s="5">
        <v>0</v>
      </c>
      <c r="D146" s="5">
        <v>0</v>
      </c>
      <c r="E146" s="4" t="s">
        <v>230</v>
      </c>
      <c r="F146" s="4" t="s">
        <v>230</v>
      </c>
    </row>
    <row r="147" spans="1:6" x14ac:dyDescent="0.25">
      <c r="A147" s="4">
        <v>144</v>
      </c>
      <c r="B147" s="4" t="s">
        <v>233</v>
      </c>
      <c r="C147" s="5">
        <v>0</v>
      </c>
      <c r="D147" s="5">
        <v>0</v>
      </c>
      <c r="E147" s="4" t="s">
        <v>230</v>
      </c>
      <c r="F147" s="4" t="s">
        <v>230</v>
      </c>
    </row>
    <row r="148" spans="1:6" x14ac:dyDescent="0.25">
      <c r="A148" s="4">
        <v>145</v>
      </c>
      <c r="B148" s="4" t="s">
        <v>233</v>
      </c>
      <c r="C148" s="5">
        <v>0</v>
      </c>
      <c r="D148" s="5">
        <v>0</v>
      </c>
      <c r="E148" s="4" t="s">
        <v>230</v>
      </c>
      <c r="F148" s="4" t="s">
        <v>230</v>
      </c>
    </row>
    <row r="149" spans="1:6" x14ac:dyDescent="0.25">
      <c r="A149" s="4">
        <v>146</v>
      </c>
      <c r="B149" s="4" t="s">
        <v>233</v>
      </c>
      <c r="C149" s="5">
        <v>0</v>
      </c>
      <c r="D149" s="5">
        <v>0</v>
      </c>
      <c r="E149" s="4" t="s">
        <v>230</v>
      </c>
      <c r="F149" s="4" t="s">
        <v>230</v>
      </c>
    </row>
    <row r="150" spans="1:6" x14ac:dyDescent="0.25">
      <c r="A150" s="4">
        <v>147</v>
      </c>
      <c r="B150" s="4" t="s">
        <v>233</v>
      </c>
      <c r="C150" s="5">
        <v>0</v>
      </c>
      <c r="D150" s="5">
        <v>0</v>
      </c>
      <c r="E150" s="4" t="s">
        <v>230</v>
      </c>
      <c r="F150" s="4" t="s">
        <v>230</v>
      </c>
    </row>
    <row r="151" spans="1:6" x14ac:dyDescent="0.25">
      <c r="A151" s="4">
        <v>148</v>
      </c>
      <c r="B151" s="4" t="s">
        <v>234</v>
      </c>
      <c r="C151" s="5">
        <v>42614.46</v>
      </c>
      <c r="D151" s="5">
        <v>42614.46</v>
      </c>
      <c r="E151" s="4" t="s">
        <v>215</v>
      </c>
      <c r="F151" s="4" t="s">
        <v>235</v>
      </c>
    </row>
    <row r="152" spans="1:6" x14ac:dyDescent="0.25">
      <c r="A152" s="4">
        <v>149</v>
      </c>
      <c r="B152" s="4" t="s">
        <v>234</v>
      </c>
      <c r="C152" s="5">
        <v>3800</v>
      </c>
      <c r="D152" s="5">
        <v>3800</v>
      </c>
      <c r="E152" s="4" t="s">
        <v>215</v>
      </c>
      <c r="F152" s="4" t="s">
        <v>235</v>
      </c>
    </row>
    <row r="153" spans="1:6" x14ac:dyDescent="0.25">
      <c r="A153" s="4">
        <v>150</v>
      </c>
      <c r="B153" s="4" t="s">
        <v>233</v>
      </c>
      <c r="C153" s="5">
        <v>0</v>
      </c>
      <c r="D153" s="5">
        <v>0</v>
      </c>
      <c r="E153" s="4" t="s">
        <v>230</v>
      </c>
      <c r="F153" s="4" t="s">
        <v>230</v>
      </c>
    </row>
    <row r="154" spans="1:6" x14ac:dyDescent="0.25">
      <c r="A154" s="4">
        <v>151</v>
      </c>
      <c r="B154" s="4" t="s">
        <v>233</v>
      </c>
      <c r="C154" s="5">
        <v>0</v>
      </c>
      <c r="D154" s="5">
        <v>0</v>
      </c>
      <c r="E154" s="4" t="s">
        <v>230</v>
      </c>
      <c r="F154" s="4" t="s">
        <v>230</v>
      </c>
    </row>
    <row r="155" spans="1:6" x14ac:dyDescent="0.25">
      <c r="A155" s="4">
        <v>152</v>
      </c>
      <c r="B155" s="4" t="s">
        <v>234</v>
      </c>
      <c r="C155" s="5">
        <v>5000</v>
      </c>
      <c r="D155" s="5">
        <v>5000</v>
      </c>
      <c r="E155" s="4" t="s">
        <v>215</v>
      </c>
      <c r="F155" s="4" t="s">
        <v>235</v>
      </c>
    </row>
    <row r="156" spans="1:6" x14ac:dyDescent="0.25">
      <c r="A156" s="4">
        <v>153</v>
      </c>
      <c r="B156" s="4" t="s">
        <v>233</v>
      </c>
      <c r="C156" s="5">
        <v>0</v>
      </c>
      <c r="D156" s="5">
        <v>0</v>
      </c>
      <c r="E156" s="4" t="s">
        <v>230</v>
      </c>
      <c r="F156" s="4" t="s">
        <v>230</v>
      </c>
    </row>
    <row r="157" spans="1:6" x14ac:dyDescent="0.25">
      <c r="A157" s="4">
        <v>154</v>
      </c>
      <c r="B157" s="4" t="s">
        <v>233</v>
      </c>
      <c r="C157" s="5">
        <v>0</v>
      </c>
      <c r="D157" s="5">
        <v>0</v>
      </c>
      <c r="E157" s="4" t="s">
        <v>230</v>
      </c>
      <c r="F157" s="4" t="s">
        <v>230</v>
      </c>
    </row>
    <row r="158" spans="1:6" x14ac:dyDescent="0.25">
      <c r="A158" s="4">
        <v>155</v>
      </c>
      <c r="B158" s="4" t="s">
        <v>233</v>
      </c>
      <c r="C158" s="5">
        <v>0</v>
      </c>
      <c r="D158" s="5">
        <v>0</v>
      </c>
      <c r="E158" s="4" t="s">
        <v>230</v>
      </c>
      <c r="F158" s="4" t="s">
        <v>230</v>
      </c>
    </row>
    <row r="159" spans="1:6" x14ac:dyDescent="0.25">
      <c r="A159" s="4">
        <v>156</v>
      </c>
      <c r="B159" s="4" t="s">
        <v>233</v>
      </c>
      <c r="C159" s="5">
        <v>0</v>
      </c>
      <c r="D159" s="5">
        <v>0</v>
      </c>
      <c r="E159" s="4" t="s">
        <v>230</v>
      </c>
      <c r="F159" s="4" t="s">
        <v>230</v>
      </c>
    </row>
    <row r="160" spans="1:6" x14ac:dyDescent="0.25">
      <c r="A160" s="4">
        <v>157</v>
      </c>
      <c r="B160" s="4" t="s">
        <v>233</v>
      </c>
      <c r="C160" s="5">
        <v>0</v>
      </c>
      <c r="D160" s="5">
        <v>0</v>
      </c>
      <c r="E160" s="4" t="s">
        <v>230</v>
      </c>
      <c r="F160" s="4" t="s">
        <v>230</v>
      </c>
    </row>
    <row r="161" spans="1:6" x14ac:dyDescent="0.25">
      <c r="A161" s="4">
        <v>158</v>
      </c>
      <c r="B161" s="4" t="s">
        <v>233</v>
      </c>
      <c r="C161" s="5">
        <v>0</v>
      </c>
      <c r="D161" s="5">
        <v>0</v>
      </c>
      <c r="E161" s="4" t="s">
        <v>230</v>
      </c>
      <c r="F161" s="4" t="s">
        <v>230</v>
      </c>
    </row>
    <row r="162" spans="1:6" x14ac:dyDescent="0.25">
      <c r="A162" s="4">
        <v>159</v>
      </c>
      <c r="B162" s="4" t="s">
        <v>233</v>
      </c>
      <c r="C162" s="5">
        <v>0</v>
      </c>
      <c r="D162" s="5">
        <v>0</v>
      </c>
      <c r="E162" s="4" t="s">
        <v>230</v>
      </c>
      <c r="F162" s="4" t="s">
        <v>230</v>
      </c>
    </row>
    <row r="163" spans="1:6" x14ac:dyDescent="0.25">
      <c r="A163" s="4">
        <v>160</v>
      </c>
      <c r="B163" s="4" t="s">
        <v>233</v>
      </c>
      <c r="C163" s="5">
        <v>0</v>
      </c>
      <c r="D163" s="5">
        <v>0</v>
      </c>
      <c r="E163" s="4" t="s">
        <v>230</v>
      </c>
      <c r="F163" s="4" t="s">
        <v>230</v>
      </c>
    </row>
    <row r="164" spans="1:6" x14ac:dyDescent="0.25">
      <c r="A164" s="4">
        <v>161</v>
      </c>
      <c r="B164" s="4" t="s">
        <v>233</v>
      </c>
      <c r="C164" s="5">
        <v>0</v>
      </c>
      <c r="D164" s="5">
        <v>0</v>
      </c>
      <c r="E164" s="4" t="s">
        <v>230</v>
      </c>
      <c r="F164" s="4" t="s">
        <v>230</v>
      </c>
    </row>
    <row r="165" spans="1:6" x14ac:dyDescent="0.25">
      <c r="A165" s="4">
        <v>162</v>
      </c>
      <c r="B165" s="4" t="s">
        <v>233</v>
      </c>
      <c r="C165" s="5">
        <v>0</v>
      </c>
      <c r="D165" s="5">
        <v>0</v>
      </c>
      <c r="E165" s="4" t="s">
        <v>230</v>
      </c>
      <c r="F165" s="4" t="s">
        <v>230</v>
      </c>
    </row>
    <row r="166" spans="1:6" x14ac:dyDescent="0.25">
      <c r="A166" s="4">
        <v>163</v>
      </c>
      <c r="B166" s="4" t="s">
        <v>233</v>
      </c>
      <c r="C166" s="5">
        <v>0</v>
      </c>
      <c r="D166" s="5">
        <v>0</v>
      </c>
      <c r="E166" s="4" t="s">
        <v>230</v>
      </c>
      <c r="F166" s="4" t="s">
        <v>230</v>
      </c>
    </row>
    <row r="167" spans="1:6" x14ac:dyDescent="0.25">
      <c r="A167" s="4">
        <v>164</v>
      </c>
      <c r="B167" s="4" t="s">
        <v>233</v>
      </c>
      <c r="C167" s="5">
        <v>0</v>
      </c>
      <c r="D167" s="5">
        <v>0</v>
      </c>
      <c r="E167" s="4" t="s">
        <v>230</v>
      </c>
      <c r="F167" s="4" t="s">
        <v>230</v>
      </c>
    </row>
    <row r="168" spans="1:6" x14ac:dyDescent="0.25">
      <c r="A168" s="4">
        <v>165</v>
      </c>
      <c r="B168" s="4" t="s">
        <v>233</v>
      </c>
      <c r="C168" s="5">
        <v>0</v>
      </c>
      <c r="D168" s="5">
        <v>0</v>
      </c>
      <c r="E168" s="4" t="s">
        <v>230</v>
      </c>
      <c r="F168" s="4" t="s">
        <v>230</v>
      </c>
    </row>
    <row r="169" spans="1:6" x14ac:dyDescent="0.25">
      <c r="A169" s="4">
        <v>166</v>
      </c>
      <c r="B169" s="4" t="s">
        <v>233</v>
      </c>
      <c r="C169" s="5">
        <v>0</v>
      </c>
      <c r="D169" s="5">
        <v>0</v>
      </c>
      <c r="E169" s="4" t="s">
        <v>230</v>
      </c>
      <c r="F169" s="4" t="s">
        <v>230</v>
      </c>
    </row>
    <row r="170" spans="1:6" x14ac:dyDescent="0.25">
      <c r="A170" s="4">
        <v>167</v>
      </c>
      <c r="B170" s="4" t="s">
        <v>233</v>
      </c>
      <c r="C170" s="5">
        <v>0</v>
      </c>
      <c r="D170" s="5">
        <v>0</v>
      </c>
      <c r="E170" s="4" t="s">
        <v>230</v>
      </c>
      <c r="F170" s="4" t="s">
        <v>230</v>
      </c>
    </row>
    <row r="171" spans="1:6" x14ac:dyDescent="0.25">
      <c r="A171" s="4">
        <v>168</v>
      </c>
      <c r="B171" s="4" t="s">
        <v>233</v>
      </c>
      <c r="C171" s="5">
        <v>0</v>
      </c>
      <c r="D171" s="5">
        <v>0</v>
      </c>
      <c r="E171" s="4" t="s">
        <v>230</v>
      </c>
      <c r="F171" s="4" t="s">
        <v>230</v>
      </c>
    </row>
    <row r="172" spans="1:6" x14ac:dyDescent="0.25">
      <c r="A172" s="4">
        <v>169</v>
      </c>
      <c r="B172" s="4" t="s">
        <v>233</v>
      </c>
      <c r="C172" s="5">
        <v>0</v>
      </c>
      <c r="D172" s="5">
        <v>0</v>
      </c>
      <c r="E172" s="4" t="s">
        <v>230</v>
      </c>
      <c r="F172" s="4" t="s">
        <v>230</v>
      </c>
    </row>
    <row r="173" spans="1:6" x14ac:dyDescent="0.25">
      <c r="A173" s="4">
        <v>170</v>
      </c>
      <c r="B173" s="4" t="s">
        <v>233</v>
      </c>
      <c r="C173" s="5">
        <v>0</v>
      </c>
      <c r="D173" s="5">
        <v>0</v>
      </c>
      <c r="E173" s="4" t="s">
        <v>230</v>
      </c>
      <c r="F173" s="4" t="s">
        <v>230</v>
      </c>
    </row>
    <row r="174" spans="1:6" x14ac:dyDescent="0.25">
      <c r="A174" s="4">
        <v>171</v>
      </c>
      <c r="B174" s="4" t="s">
        <v>233</v>
      </c>
      <c r="C174" s="5">
        <v>0</v>
      </c>
      <c r="D174" s="5">
        <v>0</v>
      </c>
      <c r="E174" s="4" t="s">
        <v>230</v>
      </c>
      <c r="F174" s="4" t="s">
        <v>230</v>
      </c>
    </row>
    <row r="175" spans="1:6" x14ac:dyDescent="0.25">
      <c r="A175" s="4">
        <v>172</v>
      </c>
      <c r="B175" s="4" t="s">
        <v>233</v>
      </c>
      <c r="C175" s="5">
        <v>0</v>
      </c>
      <c r="D175" s="5">
        <v>0</v>
      </c>
      <c r="E175" s="4" t="s">
        <v>230</v>
      </c>
      <c r="F175" s="4" t="s">
        <v>230</v>
      </c>
    </row>
    <row r="176" spans="1:6" x14ac:dyDescent="0.25">
      <c r="A176" s="4">
        <v>173</v>
      </c>
      <c r="B176" s="4" t="s">
        <v>233</v>
      </c>
      <c r="C176" s="5">
        <v>0</v>
      </c>
      <c r="D176" s="5">
        <v>0</v>
      </c>
      <c r="E176" s="4" t="s">
        <v>230</v>
      </c>
      <c r="F176" s="4" t="s">
        <v>230</v>
      </c>
    </row>
    <row r="177" spans="1:6" x14ac:dyDescent="0.25">
      <c r="A177" s="4">
        <v>174</v>
      </c>
      <c r="B177" s="4" t="s">
        <v>233</v>
      </c>
      <c r="C177" s="5">
        <v>0</v>
      </c>
      <c r="D177" s="5">
        <v>0</v>
      </c>
      <c r="E177" s="4" t="s">
        <v>230</v>
      </c>
      <c r="F177" s="4" t="s">
        <v>230</v>
      </c>
    </row>
    <row r="178" spans="1:6" x14ac:dyDescent="0.25">
      <c r="A178" s="4">
        <v>175</v>
      </c>
      <c r="B178" s="4" t="s">
        <v>233</v>
      </c>
      <c r="C178" s="5">
        <v>0</v>
      </c>
      <c r="D178" s="5">
        <v>0</v>
      </c>
      <c r="E178" s="4" t="s">
        <v>230</v>
      </c>
      <c r="F178" s="4" t="s">
        <v>230</v>
      </c>
    </row>
    <row r="179" spans="1:6" x14ac:dyDescent="0.25">
      <c r="A179" s="4">
        <v>176</v>
      </c>
      <c r="B179" s="4" t="s">
        <v>233</v>
      </c>
      <c r="C179" s="5">
        <v>0</v>
      </c>
      <c r="D179" s="5">
        <v>0</v>
      </c>
      <c r="E179" s="4" t="s">
        <v>230</v>
      </c>
      <c r="F179" s="4" t="s">
        <v>230</v>
      </c>
    </row>
    <row r="180" spans="1:6" x14ac:dyDescent="0.25">
      <c r="A180" s="4">
        <v>177</v>
      </c>
      <c r="B180" s="4" t="s">
        <v>233</v>
      </c>
      <c r="C180" s="5">
        <v>0</v>
      </c>
      <c r="D180" s="5">
        <v>0</v>
      </c>
      <c r="E180" s="4" t="s">
        <v>230</v>
      </c>
      <c r="F180" s="4" t="s">
        <v>230</v>
      </c>
    </row>
    <row r="181" spans="1:6" x14ac:dyDescent="0.25">
      <c r="A181" s="4">
        <v>178</v>
      </c>
      <c r="B181" s="4" t="s">
        <v>233</v>
      </c>
      <c r="C181" s="5">
        <v>0</v>
      </c>
      <c r="D181" s="5">
        <v>0</v>
      </c>
      <c r="E181" s="4" t="s">
        <v>230</v>
      </c>
      <c r="F181" s="4" t="s">
        <v>230</v>
      </c>
    </row>
    <row r="182" spans="1:6" x14ac:dyDescent="0.25">
      <c r="A182" s="4">
        <v>179</v>
      </c>
      <c r="B182" s="4" t="s">
        <v>233</v>
      </c>
      <c r="C182" s="5">
        <v>0</v>
      </c>
      <c r="D182" s="5">
        <v>0</v>
      </c>
      <c r="E182" s="4" t="s">
        <v>230</v>
      </c>
      <c r="F182" s="4" t="s">
        <v>230</v>
      </c>
    </row>
    <row r="183" spans="1:6" x14ac:dyDescent="0.25">
      <c r="A183" s="4">
        <v>180</v>
      </c>
      <c r="B183" s="4" t="s">
        <v>233</v>
      </c>
      <c r="C183" s="5">
        <v>0</v>
      </c>
      <c r="D183" s="5">
        <v>0</v>
      </c>
      <c r="E183" s="4" t="s">
        <v>230</v>
      </c>
      <c r="F183" s="4" t="s">
        <v>230</v>
      </c>
    </row>
    <row r="184" spans="1:6" x14ac:dyDescent="0.25">
      <c r="A184" s="4">
        <v>181</v>
      </c>
      <c r="B184" s="4" t="s">
        <v>233</v>
      </c>
      <c r="C184" s="5">
        <v>0</v>
      </c>
      <c r="D184" s="5">
        <v>0</v>
      </c>
      <c r="E184" s="4" t="s">
        <v>230</v>
      </c>
      <c r="F184" s="4" t="s">
        <v>230</v>
      </c>
    </row>
    <row r="185" spans="1:6" x14ac:dyDescent="0.25">
      <c r="A185" s="4">
        <v>182</v>
      </c>
      <c r="B185" s="4" t="s">
        <v>233</v>
      </c>
      <c r="C185" s="5">
        <v>0</v>
      </c>
      <c r="D185" s="5">
        <v>0</v>
      </c>
      <c r="E185" s="4" t="s">
        <v>230</v>
      </c>
      <c r="F185" s="4" t="s">
        <v>230</v>
      </c>
    </row>
    <row r="186" spans="1:6" x14ac:dyDescent="0.25">
      <c r="A186" s="4">
        <v>183</v>
      </c>
      <c r="B186" s="4" t="s">
        <v>233</v>
      </c>
      <c r="C186" s="5">
        <v>0</v>
      </c>
      <c r="D186" s="5">
        <v>0</v>
      </c>
      <c r="E186" s="4" t="s">
        <v>230</v>
      </c>
      <c r="F186" s="4" t="s">
        <v>230</v>
      </c>
    </row>
    <row r="187" spans="1:6" x14ac:dyDescent="0.25">
      <c r="A187" s="4">
        <v>184</v>
      </c>
      <c r="B187" s="4" t="s">
        <v>233</v>
      </c>
      <c r="C187" s="5">
        <v>0</v>
      </c>
      <c r="D187" s="5">
        <v>0</v>
      </c>
      <c r="E187" s="4" t="s">
        <v>230</v>
      </c>
      <c r="F187" s="4" t="s">
        <v>230</v>
      </c>
    </row>
    <row r="188" spans="1:6" x14ac:dyDescent="0.25">
      <c r="A188" s="4">
        <v>185</v>
      </c>
      <c r="B188" s="4" t="s">
        <v>233</v>
      </c>
      <c r="C188" s="5">
        <v>0</v>
      </c>
      <c r="D188" s="5">
        <v>0</v>
      </c>
      <c r="E188" s="4" t="s">
        <v>230</v>
      </c>
      <c r="F188" s="4" t="s">
        <v>230</v>
      </c>
    </row>
    <row r="189" spans="1:6" x14ac:dyDescent="0.25">
      <c r="A189" s="4">
        <v>186</v>
      </c>
      <c r="B189" s="4" t="s">
        <v>234</v>
      </c>
      <c r="C189" s="5">
        <v>6000</v>
      </c>
      <c r="D189" s="5">
        <v>6000</v>
      </c>
      <c r="E189" s="4" t="s">
        <v>215</v>
      </c>
      <c r="F189" s="4" t="s">
        <v>235</v>
      </c>
    </row>
    <row r="190" spans="1:6" x14ac:dyDescent="0.25">
      <c r="A190" s="4">
        <v>187</v>
      </c>
      <c r="B190" s="4" t="s">
        <v>233</v>
      </c>
      <c r="C190" s="5">
        <v>0</v>
      </c>
      <c r="D190" s="5">
        <v>0</v>
      </c>
      <c r="E190" s="4" t="s">
        <v>230</v>
      </c>
      <c r="F190" s="4" t="s">
        <v>230</v>
      </c>
    </row>
    <row r="191" spans="1:6" x14ac:dyDescent="0.25">
      <c r="A191" s="4">
        <v>188</v>
      </c>
      <c r="B191" s="4" t="s">
        <v>233</v>
      </c>
      <c r="C191" s="5">
        <v>0</v>
      </c>
      <c r="D191" s="5">
        <v>0</v>
      </c>
      <c r="E191" s="4" t="s">
        <v>230</v>
      </c>
      <c r="F191" s="4" t="s">
        <v>230</v>
      </c>
    </row>
    <row r="192" spans="1:6" x14ac:dyDescent="0.25">
      <c r="A192" s="4">
        <v>189</v>
      </c>
      <c r="B192" s="4" t="s">
        <v>233</v>
      </c>
      <c r="C192" s="5">
        <v>0</v>
      </c>
      <c r="D192" s="5">
        <v>0</v>
      </c>
      <c r="E192" s="4" t="s">
        <v>230</v>
      </c>
      <c r="F192" s="4" t="s">
        <v>230</v>
      </c>
    </row>
    <row r="193" spans="1:6" x14ac:dyDescent="0.25">
      <c r="A193" s="4">
        <v>190</v>
      </c>
      <c r="B193" s="4" t="s">
        <v>234</v>
      </c>
      <c r="C193" s="5">
        <v>5060.3</v>
      </c>
      <c r="D193" s="5">
        <v>5060.3</v>
      </c>
      <c r="E193" s="4" t="s">
        <v>215</v>
      </c>
      <c r="F193" s="4" t="s">
        <v>235</v>
      </c>
    </row>
    <row r="194" spans="1:6" x14ac:dyDescent="0.25">
      <c r="A194" s="4">
        <v>191</v>
      </c>
      <c r="B194" s="4" t="s">
        <v>233</v>
      </c>
      <c r="C194" s="5">
        <v>0</v>
      </c>
      <c r="D194" s="5">
        <v>0</v>
      </c>
      <c r="E194" s="4" t="s">
        <v>230</v>
      </c>
      <c r="F194" s="4" t="s">
        <v>230</v>
      </c>
    </row>
    <row r="195" spans="1:6" x14ac:dyDescent="0.25">
      <c r="A195" s="4">
        <v>192</v>
      </c>
      <c r="B195" s="4" t="s">
        <v>234</v>
      </c>
      <c r="C195" s="5">
        <v>2400</v>
      </c>
      <c r="D195" s="5">
        <v>2400</v>
      </c>
      <c r="E195" s="4" t="s">
        <v>215</v>
      </c>
      <c r="F195" s="4" t="s">
        <v>235</v>
      </c>
    </row>
    <row r="196" spans="1:6" x14ac:dyDescent="0.25">
      <c r="A196" s="4">
        <v>193</v>
      </c>
      <c r="B196" s="4" t="s">
        <v>233</v>
      </c>
      <c r="C196" s="5">
        <v>0</v>
      </c>
      <c r="D196" s="5">
        <v>0</v>
      </c>
      <c r="E196" s="4" t="s">
        <v>230</v>
      </c>
      <c r="F196" s="4" t="s">
        <v>230</v>
      </c>
    </row>
    <row r="197" spans="1:6" x14ac:dyDescent="0.25">
      <c r="A197" s="4">
        <v>194</v>
      </c>
      <c r="B197" s="4" t="s">
        <v>234</v>
      </c>
      <c r="C197" s="5">
        <v>7000</v>
      </c>
      <c r="D197" s="5">
        <v>7000</v>
      </c>
      <c r="E197" s="4" t="s">
        <v>215</v>
      </c>
      <c r="F197" s="4" t="s">
        <v>235</v>
      </c>
    </row>
    <row r="198" spans="1:6" x14ac:dyDescent="0.25">
      <c r="A198" s="4">
        <v>195</v>
      </c>
      <c r="B198" s="4" t="s">
        <v>233</v>
      </c>
      <c r="C198" s="5">
        <v>0</v>
      </c>
      <c r="D198" s="5">
        <v>0</v>
      </c>
      <c r="E198" s="4" t="s">
        <v>230</v>
      </c>
      <c r="F198" s="4" t="s">
        <v>230</v>
      </c>
    </row>
    <row r="199" spans="1:6" x14ac:dyDescent="0.25">
      <c r="A199" s="4">
        <v>196</v>
      </c>
      <c r="B199" s="4" t="s">
        <v>233</v>
      </c>
      <c r="C199" s="5">
        <v>0</v>
      </c>
      <c r="D199" s="5">
        <v>0</v>
      </c>
      <c r="E199" s="4" t="s">
        <v>230</v>
      </c>
      <c r="F199" s="4" t="s">
        <v>230</v>
      </c>
    </row>
    <row r="200" spans="1:6" x14ac:dyDescent="0.25">
      <c r="A200" s="4">
        <v>197</v>
      </c>
      <c r="B200" s="4" t="s">
        <v>233</v>
      </c>
      <c r="C200" s="5">
        <v>0</v>
      </c>
      <c r="D200" s="5">
        <v>0</v>
      </c>
      <c r="E200" s="4" t="s">
        <v>230</v>
      </c>
      <c r="F200" s="4" t="s">
        <v>230</v>
      </c>
    </row>
    <row r="201" spans="1:6" x14ac:dyDescent="0.25">
      <c r="A201" s="4">
        <v>198</v>
      </c>
      <c r="B201" s="4" t="s">
        <v>233</v>
      </c>
      <c r="C201" s="5">
        <v>0</v>
      </c>
      <c r="D201" s="5">
        <v>0</v>
      </c>
      <c r="E201" s="4" t="s">
        <v>230</v>
      </c>
      <c r="F201" s="4" t="s">
        <v>230</v>
      </c>
    </row>
    <row r="202" spans="1:6" x14ac:dyDescent="0.25">
      <c r="A202" s="4">
        <v>199</v>
      </c>
      <c r="B202" s="4" t="s">
        <v>234</v>
      </c>
      <c r="C202" s="5">
        <v>12131.82</v>
      </c>
      <c r="D202" s="5">
        <v>12131.82</v>
      </c>
      <c r="E202" s="4" t="s">
        <v>215</v>
      </c>
      <c r="F202" s="4" t="s">
        <v>235</v>
      </c>
    </row>
    <row r="203" spans="1:6" x14ac:dyDescent="0.25">
      <c r="A203" s="4">
        <v>200</v>
      </c>
      <c r="B203" s="4" t="s">
        <v>234</v>
      </c>
      <c r="C203" s="5">
        <v>3308.4</v>
      </c>
      <c r="D203" s="5">
        <v>3308.4</v>
      </c>
      <c r="E203" s="4" t="s">
        <v>215</v>
      </c>
      <c r="F203" s="4" t="s">
        <v>235</v>
      </c>
    </row>
    <row r="204" spans="1:6" x14ac:dyDescent="0.25">
      <c r="A204" s="4">
        <v>201</v>
      </c>
      <c r="B204" s="4" t="s">
        <v>233</v>
      </c>
      <c r="C204" s="5">
        <v>0</v>
      </c>
      <c r="D204" s="5">
        <v>0</v>
      </c>
      <c r="E204" s="4" t="s">
        <v>230</v>
      </c>
      <c r="F204" s="4" t="s">
        <v>230</v>
      </c>
    </row>
    <row r="205" spans="1:6" x14ac:dyDescent="0.25">
      <c r="A205" s="4">
        <v>202</v>
      </c>
      <c r="B205" s="4" t="s">
        <v>233</v>
      </c>
      <c r="C205" s="5">
        <v>0</v>
      </c>
      <c r="D205" s="5">
        <v>0</v>
      </c>
      <c r="E205" s="4" t="s">
        <v>230</v>
      </c>
      <c r="F205" s="4" t="s">
        <v>230</v>
      </c>
    </row>
    <row r="206" spans="1:6" x14ac:dyDescent="0.25">
      <c r="A206" s="4">
        <v>203</v>
      </c>
      <c r="B206" s="4" t="s">
        <v>233</v>
      </c>
      <c r="C206" s="5">
        <v>0</v>
      </c>
      <c r="D206" s="5">
        <v>0</v>
      </c>
      <c r="E206" s="4" t="s">
        <v>230</v>
      </c>
      <c r="F206" s="4" t="s">
        <v>230</v>
      </c>
    </row>
    <row r="207" spans="1:6" x14ac:dyDescent="0.25">
      <c r="A207" s="4">
        <v>204</v>
      </c>
      <c r="B207" s="4" t="s">
        <v>233</v>
      </c>
      <c r="C207" s="5">
        <v>0</v>
      </c>
      <c r="D207" s="5">
        <v>0</v>
      </c>
      <c r="E207" s="4" t="s">
        <v>230</v>
      </c>
      <c r="F207" s="4" t="s">
        <v>230</v>
      </c>
    </row>
    <row r="208" spans="1:6" x14ac:dyDescent="0.25">
      <c r="A208" s="4">
        <v>205</v>
      </c>
      <c r="B208" s="4" t="s">
        <v>233</v>
      </c>
      <c r="C208" s="5">
        <v>0</v>
      </c>
      <c r="D208" s="5">
        <v>0</v>
      </c>
      <c r="E208" s="4" t="s">
        <v>230</v>
      </c>
      <c r="F208" s="4" t="s">
        <v>230</v>
      </c>
    </row>
    <row r="209" spans="1:6" x14ac:dyDescent="0.25">
      <c r="A209" s="4">
        <v>206</v>
      </c>
      <c r="B209" s="4" t="s">
        <v>233</v>
      </c>
      <c r="C209" s="5">
        <v>0</v>
      </c>
      <c r="D209" s="5">
        <v>0</v>
      </c>
      <c r="E209" s="4" t="s">
        <v>230</v>
      </c>
      <c r="F209" s="4" t="s">
        <v>230</v>
      </c>
    </row>
    <row r="210" spans="1:6" x14ac:dyDescent="0.25">
      <c r="A210" s="4">
        <v>207</v>
      </c>
      <c r="B210" s="4" t="s">
        <v>233</v>
      </c>
      <c r="C210" s="5">
        <v>0</v>
      </c>
      <c r="D210" s="5">
        <v>0</v>
      </c>
      <c r="E210" s="4" t="s">
        <v>230</v>
      </c>
      <c r="F210" s="4" t="s">
        <v>230</v>
      </c>
    </row>
    <row r="211" spans="1:6" x14ac:dyDescent="0.25">
      <c r="A211" s="4">
        <v>208</v>
      </c>
      <c r="B211" s="4" t="s">
        <v>233</v>
      </c>
      <c r="C211" s="5">
        <v>0</v>
      </c>
      <c r="D211" s="5">
        <v>0</v>
      </c>
      <c r="E211" s="4" t="s">
        <v>230</v>
      </c>
      <c r="F211" s="4" t="s">
        <v>230</v>
      </c>
    </row>
    <row r="212" spans="1:6" x14ac:dyDescent="0.25">
      <c r="A212" s="4">
        <v>209</v>
      </c>
      <c r="B212" s="4" t="s">
        <v>233</v>
      </c>
      <c r="C212" s="5">
        <v>0</v>
      </c>
      <c r="D212" s="5">
        <v>0</v>
      </c>
      <c r="E212" s="4" t="s">
        <v>230</v>
      </c>
      <c r="F212" s="4" t="s">
        <v>230</v>
      </c>
    </row>
    <row r="213" spans="1:6" x14ac:dyDescent="0.25">
      <c r="A213" s="4">
        <v>210</v>
      </c>
      <c r="B213" s="4" t="s">
        <v>233</v>
      </c>
      <c r="C213" s="5">
        <v>0</v>
      </c>
      <c r="D213" s="5">
        <v>0</v>
      </c>
      <c r="E213" s="4" t="s">
        <v>230</v>
      </c>
      <c r="F213" s="4" t="s">
        <v>230</v>
      </c>
    </row>
    <row r="214" spans="1:6" x14ac:dyDescent="0.25">
      <c r="A214" s="4">
        <v>211</v>
      </c>
      <c r="B214" s="4" t="s">
        <v>233</v>
      </c>
      <c r="C214" s="5">
        <v>0</v>
      </c>
      <c r="D214" s="5">
        <v>0</v>
      </c>
      <c r="E214" s="4" t="s">
        <v>230</v>
      </c>
      <c r="F214" s="4" t="s">
        <v>230</v>
      </c>
    </row>
    <row r="215" spans="1:6" x14ac:dyDescent="0.25">
      <c r="A215" s="4">
        <v>212</v>
      </c>
      <c r="B215" s="4" t="s">
        <v>233</v>
      </c>
      <c r="C215" s="5">
        <v>0</v>
      </c>
      <c r="D215" s="5">
        <v>0</v>
      </c>
      <c r="E215" s="4" t="s">
        <v>230</v>
      </c>
      <c r="F215" s="4" t="s">
        <v>230</v>
      </c>
    </row>
    <row r="216" spans="1:6" x14ac:dyDescent="0.25">
      <c r="A216" s="4">
        <v>213</v>
      </c>
      <c r="B216" s="4" t="s">
        <v>233</v>
      </c>
      <c r="C216" s="5">
        <v>0</v>
      </c>
      <c r="D216" s="5">
        <v>0</v>
      </c>
      <c r="E216" s="4" t="s">
        <v>230</v>
      </c>
      <c r="F216" s="4" t="s">
        <v>230</v>
      </c>
    </row>
    <row r="217" spans="1:6" x14ac:dyDescent="0.25">
      <c r="A217" s="4">
        <v>214</v>
      </c>
      <c r="B217" s="4" t="s">
        <v>233</v>
      </c>
      <c r="C217" s="5">
        <v>0</v>
      </c>
      <c r="D217" s="5">
        <v>0</v>
      </c>
      <c r="E217" s="4" t="s">
        <v>230</v>
      </c>
      <c r="F217" s="4" t="s">
        <v>230</v>
      </c>
    </row>
    <row r="218" spans="1:6" x14ac:dyDescent="0.25">
      <c r="A218" s="4">
        <v>215</v>
      </c>
      <c r="B218" s="4" t="s">
        <v>233</v>
      </c>
      <c r="C218" s="5">
        <v>0</v>
      </c>
      <c r="D218" s="5">
        <v>0</v>
      </c>
      <c r="E218" s="4" t="s">
        <v>230</v>
      </c>
      <c r="F218" s="4" t="s">
        <v>230</v>
      </c>
    </row>
    <row r="219" spans="1:6" x14ac:dyDescent="0.25">
      <c r="A219" s="4">
        <v>216</v>
      </c>
      <c r="B219" s="4" t="s">
        <v>233</v>
      </c>
      <c r="C219" s="5">
        <v>0</v>
      </c>
      <c r="D219" s="5">
        <v>0</v>
      </c>
      <c r="E219" s="4" t="s">
        <v>230</v>
      </c>
      <c r="F219" s="4" t="s">
        <v>230</v>
      </c>
    </row>
    <row r="220" spans="1:6" x14ac:dyDescent="0.25">
      <c r="A220" s="4">
        <v>217</v>
      </c>
      <c r="B220" s="4" t="s">
        <v>233</v>
      </c>
      <c r="C220" s="5">
        <v>0</v>
      </c>
      <c r="D220" s="5">
        <v>0</v>
      </c>
      <c r="E220" s="4" t="s">
        <v>230</v>
      </c>
      <c r="F220" s="4" t="s">
        <v>230</v>
      </c>
    </row>
    <row r="221" spans="1:6" x14ac:dyDescent="0.25">
      <c r="A221" s="4">
        <v>218</v>
      </c>
      <c r="B221" s="4" t="s">
        <v>233</v>
      </c>
      <c r="C221" s="5">
        <v>0</v>
      </c>
      <c r="D221" s="5">
        <v>0</v>
      </c>
      <c r="E221" s="4" t="s">
        <v>230</v>
      </c>
      <c r="F221" s="4" t="s">
        <v>230</v>
      </c>
    </row>
    <row r="222" spans="1:6" x14ac:dyDescent="0.25">
      <c r="A222" s="4">
        <v>219</v>
      </c>
      <c r="B222" s="4" t="s">
        <v>233</v>
      </c>
      <c r="C222" s="5">
        <v>0</v>
      </c>
      <c r="D222" s="5">
        <v>0</v>
      </c>
      <c r="E222" s="4" t="s">
        <v>230</v>
      </c>
      <c r="F222" s="4" t="s">
        <v>230</v>
      </c>
    </row>
    <row r="223" spans="1:6" x14ac:dyDescent="0.25">
      <c r="A223" s="4">
        <v>220</v>
      </c>
      <c r="B223" s="4" t="s">
        <v>233</v>
      </c>
      <c r="C223" s="5">
        <v>0</v>
      </c>
      <c r="D223" s="5">
        <v>0</v>
      </c>
      <c r="E223" s="4" t="s">
        <v>230</v>
      </c>
      <c r="F223" s="4" t="s">
        <v>230</v>
      </c>
    </row>
    <row r="224" spans="1:6" x14ac:dyDescent="0.25">
      <c r="A224" s="4">
        <v>221</v>
      </c>
      <c r="B224" s="4" t="s">
        <v>233</v>
      </c>
      <c r="C224" s="5">
        <v>0</v>
      </c>
      <c r="D224" s="5">
        <v>0</v>
      </c>
      <c r="E224" s="4" t="s">
        <v>230</v>
      </c>
      <c r="F224" s="4" t="s">
        <v>230</v>
      </c>
    </row>
    <row r="225" spans="1:6" x14ac:dyDescent="0.25">
      <c r="A225" s="4">
        <v>222</v>
      </c>
      <c r="B225" s="4" t="s">
        <v>233</v>
      </c>
      <c r="C225" s="5">
        <v>0</v>
      </c>
      <c r="D225" s="5">
        <v>0</v>
      </c>
      <c r="E225" s="4" t="s">
        <v>230</v>
      </c>
      <c r="F225" s="4" t="s">
        <v>230</v>
      </c>
    </row>
    <row r="226" spans="1:6" x14ac:dyDescent="0.25">
      <c r="A226" s="4">
        <v>223</v>
      </c>
      <c r="B226" s="4" t="s">
        <v>233</v>
      </c>
      <c r="C226" s="5">
        <v>0</v>
      </c>
      <c r="D226" s="5">
        <v>0</v>
      </c>
      <c r="E226" s="4" t="s">
        <v>230</v>
      </c>
      <c r="F226" s="4" t="s">
        <v>230</v>
      </c>
    </row>
    <row r="227" spans="1:6" x14ac:dyDescent="0.25">
      <c r="A227" s="4">
        <v>224</v>
      </c>
      <c r="B227" s="4" t="s">
        <v>233</v>
      </c>
      <c r="C227" s="5">
        <v>0</v>
      </c>
      <c r="D227" s="5">
        <v>0</v>
      </c>
      <c r="E227" s="4" t="s">
        <v>230</v>
      </c>
      <c r="F227" s="4" t="s">
        <v>230</v>
      </c>
    </row>
    <row r="228" spans="1:6" x14ac:dyDescent="0.25">
      <c r="A228" s="4">
        <v>225</v>
      </c>
      <c r="B228" s="4" t="s">
        <v>233</v>
      </c>
      <c r="C228" s="5">
        <v>0</v>
      </c>
      <c r="D228" s="5">
        <v>0</v>
      </c>
      <c r="E228" s="4" t="s">
        <v>230</v>
      </c>
      <c r="F228" s="4" t="s">
        <v>230</v>
      </c>
    </row>
    <row r="229" spans="1:6" x14ac:dyDescent="0.25">
      <c r="A229" s="4">
        <v>226</v>
      </c>
      <c r="B229" s="4" t="s">
        <v>233</v>
      </c>
      <c r="C229" s="5">
        <v>0</v>
      </c>
      <c r="D229" s="5">
        <v>0</v>
      </c>
      <c r="E229" s="4" t="s">
        <v>230</v>
      </c>
      <c r="F229" s="4" t="s">
        <v>230</v>
      </c>
    </row>
    <row r="230" spans="1:6" x14ac:dyDescent="0.25">
      <c r="A230" s="4">
        <v>227</v>
      </c>
      <c r="B230" s="4" t="s">
        <v>233</v>
      </c>
      <c r="C230" s="5">
        <v>0</v>
      </c>
      <c r="D230" s="5">
        <v>0</v>
      </c>
      <c r="E230" s="4" t="s">
        <v>230</v>
      </c>
      <c r="F230" s="4" t="s">
        <v>230</v>
      </c>
    </row>
    <row r="231" spans="1:6" x14ac:dyDescent="0.25">
      <c r="A231" s="4">
        <v>228</v>
      </c>
      <c r="B231" s="4" t="s">
        <v>233</v>
      </c>
      <c r="C231" s="5">
        <v>0</v>
      </c>
      <c r="D231" s="5">
        <v>0</v>
      </c>
      <c r="E231" s="4" t="s">
        <v>230</v>
      </c>
      <c r="F231" s="4" t="s">
        <v>230</v>
      </c>
    </row>
    <row r="232" spans="1:6" x14ac:dyDescent="0.25">
      <c r="A232" s="4">
        <v>229</v>
      </c>
      <c r="B232" s="4" t="s">
        <v>233</v>
      </c>
      <c r="C232" s="5">
        <v>0</v>
      </c>
      <c r="D232" s="5">
        <v>0</v>
      </c>
      <c r="E232" s="4" t="s">
        <v>230</v>
      </c>
      <c r="F232" s="4" t="s">
        <v>230</v>
      </c>
    </row>
    <row r="233" spans="1:6" x14ac:dyDescent="0.25">
      <c r="A233" s="4">
        <v>230</v>
      </c>
      <c r="B233" s="4" t="s">
        <v>233</v>
      </c>
      <c r="C233" s="5">
        <v>0</v>
      </c>
      <c r="D233" s="5">
        <v>0</v>
      </c>
      <c r="E233" s="4" t="s">
        <v>230</v>
      </c>
      <c r="F233" s="4" t="s">
        <v>230</v>
      </c>
    </row>
    <row r="234" spans="1:6" x14ac:dyDescent="0.25">
      <c r="A234" s="4">
        <v>231</v>
      </c>
      <c r="B234" s="4" t="s">
        <v>233</v>
      </c>
      <c r="C234" s="5">
        <v>0</v>
      </c>
      <c r="D234" s="5">
        <v>0</v>
      </c>
      <c r="E234" s="4" t="s">
        <v>230</v>
      </c>
      <c r="F234" s="4" t="s">
        <v>230</v>
      </c>
    </row>
    <row r="235" spans="1:6" x14ac:dyDescent="0.25">
      <c r="A235" s="4">
        <v>232</v>
      </c>
      <c r="B235" s="4" t="s">
        <v>233</v>
      </c>
      <c r="C235" s="5">
        <v>0</v>
      </c>
      <c r="D235" s="5">
        <v>0</v>
      </c>
      <c r="E235" s="4" t="s">
        <v>230</v>
      </c>
      <c r="F235" s="4" t="s">
        <v>230</v>
      </c>
    </row>
    <row r="236" spans="1:6" x14ac:dyDescent="0.25">
      <c r="A236" s="4">
        <v>233</v>
      </c>
      <c r="B236" s="4" t="s">
        <v>233</v>
      </c>
      <c r="C236" s="5">
        <v>0</v>
      </c>
      <c r="D236" s="5">
        <v>0</v>
      </c>
      <c r="E236" s="4" t="s">
        <v>230</v>
      </c>
      <c r="F236" s="4" t="s">
        <v>230</v>
      </c>
    </row>
    <row r="237" spans="1:6" x14ac:dyDescent="0.25">
      <c r="A237" s="4">
        <v>234</v>
      </c>
      <c r="B237" s="4" t="s">
        <v>233</v>
      </c>
      <c r="C237" s="5">
        <v>0</v>
      </c>
      <c r="D237" s="5">
        <v>0</v>
      </c>
      <c r="E237" s="4" t="s">
        <v>230</v>
      </c>
      <c r="F237" s="4" t="s">
        <v>230</v>
      </c>
    </row>
    <row r="238" spans="1:6" x14ac:dyDescent="0.25">
      <c r="A238" s="4">
        <v>235</v>
      </c>
      <c r="B238" s="4" t="s">
        <v>234</v>
      </c>
      <c r="C238" s="5">
        <v>2400</v>
      </c>
      <c r="D238" s="5">
        <v>2400</v>
      </c>
      <c r="E238" s="4" t="s">
        <v>215</v>
      </c>
      <c r="F238" s="4" t="s">
        <v>235</v>
      </c>
    </row>
    <row r="239" spans="1:6" x14ac:dyDescent="0.25">
      <c r="A239" s="4">
        <v>236</v>
      </c>
      <c r="B239" s="4" t="s">
        <v>233</v>
      </c>
      <c r="C239" s="5">
        <v>0</v>
      </c>
      <c r="D239" s="5">
        <v>0</v>
      </c>
      <c r="E239" s="4" t="s">
        <v>230</v>
      </c>
      <c r="F239" s="4" t="s">
        <v>230</v>
      </c>
    </row>
    <row r="240" spans="1:6" x14ac:dyDescent="0.25">
      <c r="A240" s="4">
        <v>237</v>
      </c>
      <c r="B240" s="4" t="s">
        <v>233</v>
      </c>
      <c r="C240" s="5">
        <v>0</v>
      </c>
      <c r="D240" s="5">
        <v>0</v>
      </c>
      <c r="E240" s="4" t="s">
        <v>230</v>
      </c>
      <c r="F240" s="4" t="s">
        <v>230</v>
      </c>
    </row>
    <row r="241" spans="1:6" x14ac:dyDescent="0.25">
      <c r="A241" s="4">
        <v>238</v>
      </c>
      <c r="B241" s="4" t="s">
        <v>233</v>
      </c>
      <c r="C241" s="5">
        <v>0</v>
      </c>
      <c r="D241" s="5">
        <v>0</v>
      </c>
      <c r="E241" s="4" t="s">
        <v>230</v>
      </c>
      <c r="F241" s="4" t="s">
        <v>230</v>
      </c>
    </row>
    <row r="242" spans="1:6" x14ac:dyDescent="0.25">
      <c r="A242" s="4">
        <v>239</v>
      </c>
      <c r="B242" s="4" t="s">
        <v>233</v>
      </c>
      <c r="C242" s="5">
        <v>0</v>
      </c>
      <c r="D242" s="5">
        <v>0</v>
      </c>
      <c r="E242" s="4" t="s">
        <v>230</v>
      </c>
      <c r="F242" s="4" t="s">
        <v>230</v>
      </c>
    </row>
    <row r="243" spans="1:6" x14ac:dyDescent="0.25">
      <c r="A243" s="4">
        <v>240</v>
      </c>
      <c r="B243" s="4" t="s">
        <v>233</v>
      </c>
      <c r="C243" s="5">
        <v>0</v>
      </c>
      <c r="D243" s="5">
        <v>0</v>
      </c>
      <c r="E243" s="4" t="s">
        <v>230</v>
      </c>
      <c r="F243" s="4" t="s">
        <v>230</v>
      </c>
    </row>
    <row r="244" spans="1:6" x14ac:dyDescent="0.25">
      <c r="A244" s="4">
        <v>241</v>
      </c>
      <c r="B244" s="4" t="s">
        <v>233</v>
      </c>
      <c r="C244" s="5">
        <v>0</v>
      </c>
      <c r="D244" s="5">
        <v>0</v>
      </c>
      <c r="E244" s="4" t="s">
        <v>230</v>
      </c>
      <c r="F244" s="4" t="s">
        <v>230</v>
      </c>
    </row>
    <row r="245" spans="1:6" x14ac:dyDescent="0.25">
      <c r="A245" s="4">
        <v>242</v>
      </c>
      <c r="B245" s="4" t="s">
        <v>233</v>
      </c>
      <c r="C245" s="5">
        <v>0</v>
      </c>
      <c r="D245" s="5">
        <v>0</v>
      </c>
      <c r="E245" s="4" t="s">
        <v>230</v>
      </c>
      <c r="F245" s="4" t="s">
        <v>230</v>
      </c>
    </row>
    <row r="246" spans="1:6" x14ac:dyDescent="0.25">
      <c r="A246" s="4">
        <v>243</v>
      </c>
      <c r="B246" s="4" t="s">
        <v>233</v>
      </c>
      <c r="C246" s="5">
        <v>0</v>
      </c>
      <c r="D246" s="5">
        <v>0</v>
      </c>
      <c r="E246" s="4" t="s">
        <v>230</v>
      </c>
      <c r="F246" s="4" t="s">
        <v>230</v>
      </c>
    </row>
    <row r="247" spans="1:6" x14ac:dyDescent="0.25">
      <c r="A247" s="4">
        <v>244</v>
      </c>
      <c r="B247" s="4" t="s">
        <v>233</v>
      </c>
      <c r="C247" s="5">
        <v>0</v>
      </c>
      <c r="D247" s="5">
        <v>0</v>
      </c>
      <c r="E247" s="4" t="s">
        <v>230</v>
      </c>
      <c r="F247" s="4" t="s">
        <v>230</v>
      </c>
    </row>
    <row r="248" spans="1:6" x14ac:dyDescent="0.25">
      <c r="A248" s="4">
        <v>245</v>
      </c>
      <c r="B248" s="4" t="s">
        <v>234</v>
      </c>
      <c r="C248" s="5">
        <v>6358.08</v>
      </c>
      <c r="D248" s="5">
        <v>6358.08</v>
      </c>
      <c r="E248" s="4" t="s">
        <v>215</v>
      </c>
      <c r="F248" s="4" t="s">
        <v>235</v>
      </c>
    </row>
    <row r="249" spans="1:6" x14ac:dyDescent="0.25">
      <c r="A249" s="4">
        <v>246</v>
      </c>
      <c r="B249" s="4" t="s">
        <v>234</v>
      </c>
      <c r="C249" s="5">
        <v>922.6</v>
      </c>
      <c r="D249" s="5">
        <v>922.6</v>
      </c>
      <c r="E249" s="4" t="s">
        <v>215</v>
      </c>
      <c r="F249" s="4" t="s">
        <v>235</v>
      </c>
    </row>
    <row r="250" spans="1:6" x14ac:dyDescent="0.25">
      <c r="A250" s="4">
        <v>247</v>
      </c>
      <c r="B250" s="4" t="s">
        <v>233</v>
      </c>
      <c r="C250" s="5">
        <v>0</v>
      </c>
      <c r="D250" s="5">
        <v>0</v>
      </c>
      <c r="E250" s="4" t="s">
        <v>230</v>
      </c>
      <c r="F250" s="4" t="s">
        <v>230</v>
      </c>
    </row>
    <row r="251" spans="1:6" x14ac:dyDescent="0.25">
      <c r="A251" s="4">
        <v>248</v>
      </c>
      <c r="B251" s="4" t="s">
        <v>234</v>
      </c>
      <c r="C251" s="5">
        <v>2400</v>
      </c>
      <c r="D251" s="5">
        <v>2400</v>
      </c>
      <c r="E251" s="4" t="s">
        <v>215</v>
      </c>
      <c r="F251" s="4" t="s">
        <v>235</v>
      </c>
    </row>
    <row r="252" spans="1:6" x14ac:dyDescent="0.25">
      <c r="A252" s="4">
        <v>249</v>
      </c>
      <c r="B252" s="4" t="s">
        <v>233</v>
      </c>
      <c r="C252" s="5">
        <v>0</v>
      </c>
      <c r="D252" s="5">
        <v>0</v>
      </c>
      <c r="E252" s="4" t="s">
        <v>230</v>
      </c>
      <c r="F252" s="4" t="s">
        <v>230</v>
      </c>
    </row>
    <row r="253" spans="1:6" x14ac:dyDescent="0.25">
      <c r="A253" s="4">
        <v>250</v>
      </c>
      <c r="B253" s="4" t="s">
        <v>233</v>
      </c>
      <c r="C253" s="5">
        <v>0</v>
      </c>
      <c r="D253" s="5">
        <v>0</v>
      </c>
      <c r="E253" s="4" t="s">
        <v>230</v>
      </c>
      <c r="F253" s="4" t="s">
        <v>230</v>
      </c>
    </row>
    <row r="254" spans="1:6" x14ac:dyDescent="0.25">
      <c r="A254" s="4">
        <v>251</v>
      </c>
      <c r="B254" s="4" t="s">
        <v>233</v>
      </c>
      <c r="C254" s="5">
        <v>0</v>
      </c>
      <c r="D254" s="5">
        <v>0</v>
      </c>
      <c r="E254" s="4" t="s">
        <v>230</v>
      </c>
      <c r="F254" s="4" t="s">
        <v>230</v>
      </c>
    </row>
    <row r="255" spans="1:6" x14ac:dyDescent="0.25">
      <c r="A255" s="4">
        <v>252</v>
      </c>
      <c r="B255" s="4" t="s">
        <v>233</v>
      </c>
      <c r="C255" s="5">
        <v>0</v>
      </c>
      <c r="D255" s="5">
        <v>0</v>
      </c>
      <c r="E255" s="4" t="s">
        <v>230</v>
      </c>
      <c r="F255" s="4" t="s">
        <v>230</v>
      </c>
    </row>
    <row r="256" spans="1:6" x14ac:dyDescent="0.25">
      <c r="A256" s="4">
        <v>253</v>
      </c>
      <c r="B256" s="4" t="s">
        <v>234</v>
      </c>
      <c r="C256" s="5">
        <v>3200</v>
      </c>
      <c r="D256" s="5">
        <v>3200</v>
      </c>
      <c r="E256" s="4" t="s">
        <v>215</v>
      </c>
      <c r="F256" s="4" t="s">
        <v>235</v>
      </c>
    </row>
    <row r="257" spans="1:6" x14ac:dyDescent="0.25">
      <c r="A257" s="4">
        <v>254</v>
      </c>
      <c r="B257" s="4" t="s">
        <v>233</v>
      </c>
      <c r="C257" s="5">
        <v>0</v>
      </c>
      <c r="D257" s="5">
        <v>0</v>
      </c>
      <c r="E257" s="4" t="s">
        <v>230</v>
      </c>
      <c r="F257" s="4" t="s">
        <v>230</v>
      </c>
    </row>
    <row r="258" spans="1:6" x14ac:dyDescent="0.25">
      <c r="A258" s="4">
        <v>255</v>
      </c>
      <c r="B258" s="4" t="s">
        <v>233</v>
      </c>
      <c r="C258" s="5">
        <v>0</v>
      </c>
      <c r="D258" s="5">
        <v>0</v>
      </c>
      <c r="E258" s="4" t="s">
        <v>230</v>
      </c>
      <c r="F258" s="4" t="s">
        <v>230</v>
      </c>
    </row>
    <row r="259" spans="1:6" x14ac:dyDescent="0.25">
      <c r="A259" s="4">
        <v>256</v>
      </c>
      <c r="B259" s="4" t="s">
        <v>233</v>
      </c>
      <c r="C259" s="5">
        <v>0</v>
      </c>
      <c r="D259" s="5">
        <v>0</v>
      </c>
      <c r="E259" s="4" t="s">
        <v>230</v>
      </c>
      <c r="F259" s="4" t="s">
        <v>230</v>
      </c>
    </row>
    <row r="260" spans="1:6" x14ac:dyDescent="0.25">
      <c r="A260" s="4">
        <v>257</v>
      </c>
      <c r="B260" s="4" t="s">
        <v>233</v>
      </c>
      <c r="C260" s="5">
        <v>0</v>
      </c>
      <c r="D260" s="5">
        <v>0</v>
      </c>
      <c r="E260" s="4" t="s">
        <v>230</v>
      </c>
      <c r="F260" s="4" t="s">
        <v>230</v>
      </c>
    </row>
    <row r="261" spans="1:6" x14ac:dyDescent="0.25">
      <c r="A261" s="4">
        <v>258</v>
      </c>
      <c r="B261" s="4" t="s">
        <v>233</v>
      </c>
      <c r="C261" s="5">
        <v>0</v>
      </c>
      <c r="D261" s="5">
        <v>0</v>
      </c>
      <c r="E261" s="4" t="s">
        <v>230</v>
      </c>
      <c r="F261" s="4" t="s">
        <v>230</v>
      </c>
    </row>
    <row r="262" spans="1:6" x14ac:dyDescent="0.25">
      <c r="A262" s="4">
        <v>259</v>
      </c>
      <c r="B262" s="4" t="s">
        <v>233</v>
      </c>
      <c r="C262" s="5">
        <v>0</v>
      </c>
      <c r="D262" s="5">
        <v>0</v>
      </c>
      <c r="E262" s="4" t="s">
        <v>230</v>
      </c>
      <c r="F262" s="4" t="s">
        <v>230</v>
      </c>
    </row>
    <row r="263" spans="1:6" x14ac:dyDescent="0.25">
      <c r="A263" s="4">
        <v>260</v>
      </c>
      <c r="B263" s="4" t="s">
        <v>233</v>
      </c>
      <c r="C263" s="5">
        <v>0</v>
      </c>
      <c r="D263" s="5">
        <v>0</v>
      </c>
      <c r="E263" s="4" t="s">
        <v>230</v>
      </c>
      <c r="F263" s="4" t="s">
        <v>230</v>
      </c>
    </row>
    <row r="264" spans="1:6" x14ac:dyDescent="0.25">
      <c r="A264" s="4">
        <v>261</v>
      </c>
      <c r="B264" s="4" t="s">
        <v>233</v>
      </c>
      <c r="C264" s="5">
        <v>0</v>
      </c>
      <c r="D264" s="5">
        <v>0</v>
      </c>
      <c r="E264" s="4" t="s">
        <v>230</v>
      </c>
      <c r="F264" s="4" t="s">
        <v>230</v>
      </c>
    </row>
    <row r="265" spans="1:6" x14ac:dyDescent="0.25">
      <c r="A265" s="4">
        <v>262</v>
      </c>
      <c r="B265" s="4" t="s">
        <v>233</v>
      </c>
      <c r="C265" s="5">
        <v>0</v>
      </c>
      <c r="D265" s="5">
        <v>0</v>
      </c>
      <c r="E265" s="4" t="s">
        <v>230</v>
      </c>
      <c r="F265" s="4" t="s">
        <v>230</v>
      </c>
    </row>
    <row r="266" spans="1:6" x14ac:dyDescent="0.25">
      <c r="A266" s="4">
        <v>263</v>
      </c>
      <c r="B266" s="4" t="s">
        <v>233</v>
      </c>
      <c r="C266" s="5">
        <v>0</v>
      </c>
      <c r="D266" s="5">
        <v>0</v>
      </c>
      <c r="E266" s="4" t="s">
        <v>230</v>
      </c>
      <c r="F266" s="4" t="s">
        <v>230</v>
      </c>
    </row>
    <row r="267" spans="1:6" x14ac:dyDescent="0.25">
      <c r="A267" s="4">
        <v>264</v>
      </c>
      <c r="B267" s="4" t="s">
        <v>234</v>
      </c>
      <c r="C267" s="5">
        <v>2400</v>
      </c>
      <c r="D267" s="5">
        <v>2400</v>
      </c>
      <c r="E267" s="4" t="s">
        <v>215</v>
      </c>
      <c r="F267" s="4" t="s">
        <v>235</v>
      </c>
    </row>
    <row r="268" spans="1:6" x14ac:dyDescent="0.25">
      <c r="A268" s="4">
        <v>265</v>
      </c>
      <c r="B268" s="4" t="s">
        <v>233</v>
      </c>
      <c r="C268" s="5">
        <v>0</v>
      </c>
      <c r="D268" s="5">
        <v>0</v>
      </c>
      <c r="E268" s="4" t="s">
        <v>230</v>
      </c>
      <c r="F268" s="4" t="s">
        <v>230</v>
      </c>
    </row>
    <row r="269" spans="1:6" x14ac:dyDescent="0.25">
      <c r="A269" s="4">
        <v>266</v>
      </c>
      <c r="B269" s="4" t="s">
        <v>234</v>
      </c>
      <c r="C269" s="5">
        <v>10199.799999999999</v>
      </c>
      <c r="D269" s="5">
        <v>10199.799999999999</v>
      </c>
      <c r="E269" s="4" t="s">
        <v>215</v>
      </c>
      <c r="F269" s="4" t="s">
        <v>235</v>
      </c>
    </row>
    <row r="270" spans="1:6" x14ac:dyDescent="0.25">
      <c r="A270" s="4">
        <v>267</v>
      </c>
      <c r="B270" s="4" t="s">
        <v>233</v>
      </c>
      <c r="C270" s="5">
        <v>0</v>
      </c>
      <c r="D270" s="5">
        <v>0</v>
      </c>
      <c r="E270" s="4" t="s">
        <v>230</v>
      </c>
      <c r="F270" s="4" t="s">
        <v>230</v>
      </c>
    </row>
    <row r="271" spans="1:6" x14ac:dyDescent="0.25">
      <c r="A271" s="4">
        <v>268</v>
      </c>
      <c r="B271" s="4" t="s">
        <v>233</v>
      </c>
      <c r="C271" s="5">
        <v>0</v>
      </c>
      <c r="D271" s="5">
        <v>0</v>
      </c>
      <c r="E271" s="4" t="s">
        <v>230</v>
      </c>
      <c r="F271" s="4" t="s">
        <v>230</v>
      </c>
    </row>
    <row r="272" spans="1:6" x14ac:dyDescent="0.25">
      <c r="A272" s="4">
        <v>269</v>
      </c>
      <c r="B272" s="4" t="s">
        <v>233</v>
      </c>
      <c r="C272" s="5">
        <v>0</v>
      </c>
      <c r="D272" s="5">
        <v>0</v>
      </c>
      <c r="E272" s="4" t="s">
        <v>230</v>
      </c>
      <c r="F272" s="4" t="s">
        <v>230</v>
      </c>
    </row>
    <row r="273" spans="1:6" x14ac:dyDescent="0.25">
      <c r="A273" s="4">
        <v>270</v>
      </c>
      <c r="B273" s="4" t="s">
        <v>234</v>
      </c>
      <c r="C273" s="5">
        <v>6358.1</v>
      </c>
      <c r="D273" s="5">
        <v>6358.1</v>
      </c>
      <c r="E273" s="4" t="s">
        <v>215</v>
      </c>
      <c r="F273" s="4" t="s">
        <v>235</v>
      </c>
    </row>
    <row r="274" spans="1:6" x14ac:dyDescent="0.25">
      <c r="A274" s="4">
        <v>271</v>
      </c>
      <c r="B274" s="4" t="s">
        <v>233</v>
      </c>
      <c r="C274" s="5">
        <v>0</v>
      </c>
      <c r="D274" s="5">
        <v>0</v>
      </c>
      <c r="E274" s="4" t="s">
        <v>230</v>
      </c>
      <c r="F274" s="4" t="s">
        <v>230</v>
      </c>
    </row>
    <row r="275" spans="1:6" x14ac:dyDescent="0.25">
      <c r="A275" s="4">
        <v>272</v>
      </c>
      <c r="B275" s="4" t="s">
        <v>234</v>
      </c>
      <c r="C275" s="5">
        <v>2000</v>
      </c>
      <c r="D275" s="5">
        <v>2000</v>
      </c>
      <c r="E275" s="4" t="s">
        <v>215</v>
      </c>
      <c r="F275" s="4" t="s">
        <v>235</v>
      </c>
    </row>
    <row r="276" spans="1:6" x14ac:dyDescent="0.25">
      <c r="A276" s="4">
        <v>273</v>
      </c>
      <c r="B276" s="4" t="s">
        <v>233</v>
      </c>
      <c r="C276" s="5">
        <v>0</v>
      </c>
      <c r="D276" s="5">
        <v>0</v>
      </c>
      <c r="E276" s="4" t="s">
        <v>230</v>
      </c>
      <c r="F276" s="4" t="s">
        <v>230</v>
      </c>
    </row>
    <row r="277" spans="1:6" x14ac:dyDescent="0.25">
      <c r="A277" s="4">
        <v>274</v>
      </c>
      <c r="B277" s="4" t="s">
        <v>234</v>
      </c>
      <c r="C277" s="5">
        <v>2000</v>
      </c>
      <c r="D277" s="5">
        <v>2000</v>
      </c>
      <c r="E277" s="4" t="s">
        <v>215</v>
      </c>
      <c r="F277" s="4" t="s">
        <v>235</v>
      </c>
    </row>
    <row r="278" spans="1:6" x14ac:dyDescent="0.25">
      <c r="A278" s="4">
        <v>275</v>
      </c>
      <c r="B278" s="4" t="s">
        <v>234</v>
      </c>
      <c r="C278" s="5">
        <v>3000</v>
      </c>
      <c r="D278" s="5">
        <v>3000</v>
      </c>
      <c r="E278" s="4" t="s">
        <v>215</v>
      </c>
      <c r="F278" s="4" t="s">
        <v>235</v>
      </c>
    </row>
    <row r="279" spans="1:6" x14ac:dyDescent="0.25">
      <c r="A279" s="4">
        <v>276</v>
      </c>
      <c r="B279" s="4" t="s">
        <v>233</v>
      </c>
      <c r="C279" s="5">
        <v>0</v>
      </c>
      <c r="D279" s="5">
        <v>0</v>
      </c>
      <c r="E279" s="4" t="s">
        <v>230</v>
      </c>
      <c r="F279" s="4" t="s">
        <v>230</v>
      </c>
    </row>
    <row r="280" spans="1:6" x14ac:dyDescent="0.25">
      <c r="A280" s="4">
        <v>277</v>
      </c>
      <c r="B280" s="4" t="s">
        <v>233</v>
      </c>
      <c r="C280" s="5">
        <v>0</v>
      </c>
      <c r="D280" s="5">
        <v>0</v>
      </c>
      <c r="E280" s="4" t="s">
        <v>230</v>
      </c>
      <c r="F280" s="4" t="s">
        <v>230</v>
      </c>
    </row>
    <row r="281" spans="1:6" x14ac:dyDescent="0.25">
      <c r="A281" s="4">
        <v>278</v>
      </c>
      <c r="B281" s="4" t="s">
        <v>233</v>
      </c>
      <c r="C281" s="5">
        <v>0</v>
      </c>
      <c r="D281" s="5">
        <v>0</v>
      </c>
      <c r="E281" s="4" t="s">
        <v>230</v>
      </c>
      <c r="F281" s="4" t="s">
        <v>230</v>
      </c>
    </row>
    <row r="282" spans="1:6" x14ac:dyDescent="0.25">
      <c r="A282" s="4">
        <v>279</v>
      </c>
      <c r="B282" s="4" t="s">
        <v>234</v>
      </c>
      <c r="C282" s="5">
        <v>10322.379999999999</v>
      </c>
      <c r="D282" s="5">
        <v>10322.379999999999</v>
      </c>
      <c r="E282" s="4" t="s">
        <v>215</v>
      </c>
      <c r="F282" s="4" t="s">
        <v>235</v>
      </c>
    </row>
    <row r="283" spans="1:6" x14ac:dyDescent="0.25">
      <c r="A283" s="4">
        <v>280</v>
      </c>
      <c r="B283" s="4" t="s">
        <v>233</v>
      </c>
      <c r="C283" s="5">
        <v>0</v>
      </c>
      <c r="D283" s="5">
        <v>0</v>
      </c>
      <c r="E283" s="4" t="s">
        <v>230</v>
      </c>
      <c r="F283" s="4" t="s">
        <v>230</v>
      </c>
    </row>
    <row r="284" spans="1:6" x14ac:dyDescent="0.25">
      <c r="A284" s="4">
        <v>281</v>
      </c>
      <c r="B284" s="4" t="s">
        <v>233</v>
      </c>
      <c r="C284" s="5">
        <v>0</v>
      </c>
      <c r="D284" s="5">
        <v>0</v>
      </c>
      <c r="E284" s="4" t="s">
        <v>230</v>
      </c>
      <c r="F284" s="4" t="s">
        <v>230</v>
      </c>
    </row>
    <row r="285" spans="1:6" x14ac:dyDescent="0.25">
      <c r="A285" s="4">
        <v>282</v>
      </c>
      <c r="B285" s="4" t="s">
        <v>233</v>
      </c>
      <c r="C285" s="5">
        <v>0</v>
      </c>
      <c r="D285" s="5">
        <v>0</v>
      </c>
      <c r="E285" s="4" t="s">
        <v>230</v>
      </c>
      <c r="F285" s="4" t="s">
        <v>230</v>
      </c>
    </row>
    <row r="286" spans="1:6" x14ac:dyDescent="0.25">
      <c r="A286" s="4">
        <v>283</v>
      </c>
      <c r="B286" s="4" t="s">
        <v>233</v>
      </c>
      <c r="C286" s="5">
        <v>0</v>
      </c>
      <c r="D286" s="5">
        <v>0</v>
      </c>
      <c r="E286" s="4" t="s">
        <v>230</v>
      </c>
      <c r="F286" s="4" t="s">
        <v>230</v>
      </c>
    </row>
    <row r="287" spans="1:6" x14ac:dyDescent="0.25">
      <c r="A287" s="4">
        <v>284</v>
      </c>
      <c r="B287" s="4" t="s">
        <v>233</v>
      </c>
      <c r="C287" s="5">
        <v>0</v>
      </c>
      <c r="D287" s="5">
        <v>0</v>
      </c>
      <c r="E287" s="4" t="s">
        <v>230</v>
      </c>
      <c r="F287" s="4" t="s">
        <v>230</v>
      </c>
    </row>
    <row r="288" spans="1:6" x14ac:dyDescent="0.25">
      <c r="A288" s="4">
        <v>285</v>
      </c>
      <c r="B288" s="4" t="s">
        <v>233</v>
      </c>
      <c r="C288" s="5">
        <v>0</v>
      </c>
      <c r="D288" s="5">
        <v>0</v>
      </c>
      <c r="E288" s="4" t="s">
        <v>230</v>
      </c>
      <c r="F288" s="4" t="s">
        <v>230</v>
      </c>
    </row>
    <row r="289" spans="1:6" x14ac:dyDescent="0.25">
      <c r="A289" s="4">
        <v>286</v>
      </c>
      <c r="B289" s="4" t="s">
        <v>233</v>
      </c>
      <c r="C289" s="5">
        <v>0</v>
      </c>
      <c r="D289" s="5">
        <v>0</v>
      </c>
      <c r="E289" s="4" t="s">
        <v>230</v>
      </c>
      <c r="F289" s="4" t="s">
        <v>230</v>
      </c>
    </row>
    <row r="290" spans="1:6" x14ac:dyDescent="0.25">
      <c r="A290" s="4">
        <v>287</v>
      </c>
      <c r="B290" s="4" t="s">
        <v>233</v>
      </c>
      <c r="C290" s="5">
        <v>0</v>
      </c>
      <c r="D290" s="5">
        <v>0</v>
      </c>
      <c r="E290" s="4" t="s">
        <v>230</v>
      </c>
      <c r="F290" s="4" t="s">
        <v>230</v>
      </c>
    </row>
    <row r="291" spans="1:6" x14ac:dyDescent="0.25">
      <c r="A291" s="4">
        <v>288</v>
      </c>
      <c r="B291" s="4" t="s">
        <v>233</v>
      </c>
      <c r="C291" s="5">
        <v>0</v>
      </c>
      <c r="D291" s="5">
        <v>0</v>
      </c>
      <c r="E291" s="4" t="s">
        <v>230</v>
      </c>
      <c r="F291" s="4" t="s">
        <v>230</v>
      </c>
    </row>
    <row r="292" spans="1:6" x14ac:dyDescent="0.25">
      <c r="A292" s="4">
        <v>289</v>
      </c>
      <c r="B292" s="4" t="s">
        <v>233</v>
      </c>
      <c r="C292" s="5">
        <v>0</v>
      </c>
      <c r="D292" s="5">
        <v>0</v>
      </c>
      <c r="E292" s="4" t="s">
        <v>230</v>
      </c>
      <c r="F292" s="4" t="s">
        <v>230</v>
      </c>
    </row>
    <row r="293" spans="1:6" x14ac:dyDescent="0.25">
      <c r="A293" s="4">
        <v>290</v>
      </c>
      <c r="B293" s="4" t="s">
        <v>234</v>
      </c>
      <c r="C293" s="5">
        <v>42000</v>
      </c>
      <c r="D293" s="5">
        <v>42000</v>
      </c>
      <c r="E293" s="4" t="s">
        <v>215</v>
      </c>
      <c r="F293" s="4" t="s">
        <v>235</v>
      </c>
    </row>
    <row r="294" spans="1:6" x14ac:dyDescent="0.25">
      <c r="A294" s="4">
        <v>291</v>
      </c>
      <c r="B294" s="4" t="s">
        <v>233</v>
      </c>
      <c r="C294" s="5">
        <v>0</v>
      </c>
      <c r="D294" s="5">
        <v>0</v>
      </c>
      <c r="E294" s="4" t="s">
        <v>230</v>
      </c>
      <c r="F294" s="4" t="s">
        <v>230</v>
      </c>
    </row>
    <row r="295" spans="1:6" x14ac:dyDescent="0.25">
      <c r="A295" s="4">
        <v>292</v>
      </c>
      <c r="B295" s="4" t="s">
        <v>233</v>
      </c>
      <c r="C295" s="5">
        <v>0</v>
      </c>
      <c r="D295" s="5">
        <v>0</v>
      </c>
      <c r="E295" s="4" t="s">
        <v>230</v>
      </c>
      <c r="F295" s="4" t="s">
        <v>230</v>
      </c>
    </row>
    <row r="296" spans="1:6" x14ac:dyDescent="0.25">
      <c r="A296" s="4">
        <v>293</v>
      </c>
      <c r="B296" s="4" t="s">
        <v>233</v>
      </c>
      <c r="C296" s="5">
        <v>0</v>
      </c>
      <c r="D296" s="5">
        <v>0</v>
      </c>
      <c r="E296" s="4" t="s">
        <v>230</v>
      </c>
      <c r="F296" s="4" t="s">
        <v>230</v>
      </c>
    </row>
    <row r="297" spans="1:6" x14ac:dyDescent="0.25">
      <c r="A297" s="4">
        <v>294</v>
      </c>
      <c r="B297" s="4" t="s">
        <v>233</v>
      </c>
      <c r="C297" s="5">
        <v>0</v>
      </c>
      <c r="D297" s="5">
        <v>0</v>
      </c>
      <c r="E297" s="4" t="s">
        <v>230</v>
      </c>
      <c r="F297" s="4" t="s">
        <v>230</v>
      </c>
    </row>
    <row r="298" spans="1:6" x14ac:dyDescent="0.25">
      <c r="A298" s="4">
        <v>295</v>
      </c>
      <c r="B298" s="4" t="s">
        <v>233</v>
      </c>
      <c r="C298" s="5">
        <v>0</v>
      </c>
      <c r="D298" s="5">
        <v>0</v>
      </c>
      <c r="E298" s="4" t="s">
        <v>230</v>
      </c>
      <c r="F298" s="4" t="s">
        <v>230</v>
      </c>
    </row>
    <row r="299" spans="1:6" x14ac:dyDescent="0.25">
      <c r="A299" s="4">
        <v>296</v>
      </c>
      <c r="B299" s="4" t="s">
        <v>233</v>
      </c>
      <c r="C299" s="5">
        <v>0</v>
      </c>
      <c r="D299" s="5">
        <v>0</v>
      </c>
      <c r="E299" s="4" t="s">
        <v>230</v>
      </c>
      <c r="F299" s="4" t="s">
        <v>230</v>
      </c>
    </row>
    <row r="300" spans="1:6" x14ac:dyDescent="0.25">
      <c r="A300" s="4">
        <v>297</v>
      </c>
      <c r="B300" s="4" t="s">
        <v>233</v>
      </c>
      <c r="C300" s="5">
        <v>0</v>
      </c>
      <c r="D300" s="5">
        <v>0</v>
      </c>
      <c r="E300" s="4" t="s">
        <v>230</v>
      </c>
      <c r="F300" s="4" t="s">
        <v>230</v>
      </c>
    </row>
    <row r="301" spans="1:6" x14ac:dyDescent="0.25">
      <c r="A301" s="4">
        <v>298</v>
      </c>
      <c r="B301" s="4" t="s">
        <v>233</v>
      </c>
      <c r="C301" s="5">
        <v>0</v>
      </c>
      <c r="D301" s="5">
        <v>0</v>
      </c>
      <c r="E301" s="4" t="s">
        <v>230</v>
      </c>
      <c r="F301" s="4" t="s">
        <v>230</v>
      </c>
    </row>
    <row r="302" spans="1:6" x14ac:dyDescent="0.25">
      <c r="A302" s="4">
        <v>299</v>
      </c>
      <c r="B302" s="4" t="s">
        <v>233</v>
      </c>
      <c r="C302" s="5">
        <v>0</v>
      </c>
      <c r="D302" s="5">
        <v>0</v>
      </c>
      <c r="E302" s="4" t="s">
        <v>230</v>
      </c>
      <c r="F302" s="4" t="s">
        <v>230</v>
      </c>
    </row>
    <row r="303" spans="1:6" x14ac:dyDescent="0.25">
      <c r="A303" s="4">
        <v>300</v>
      </c>
      <c r="B303" s="4" t="s">
        <v>233</v>
      </c>
      <c r="C303" s="5">
        <v>0</v>
      </c>
      <c r="D303" s="5">
        <v>0</v>
      </c>
      <c r="E303" s="4" t="s">
        <v>230</v>
      </c>
      <c r="F303" s="4" t="s">
        <v>230</v>
      </c>
    </row>
    <row r="304" spans="1:6" x14ac:dyDescent="0.25">
      <c r="A304" s="4">
        <v>301</v>
      </c>
      <c r="B304" s="4" t="s">
        <v>233</v>
      </c>
      <c r="C304" s="5">
        <v>0</v>
      </c>
      <c r="D304" s="5">
        <v>0</v>
      </c>
      <c r="E304" s="4" t="s">
        <v>230</v>
      </c>
      <c r="F304" s="4" t="s">
        <v>230</v>
      </c>
    </row>
    <row r="305" spans="1:6" x14ac:dyDescent="0.25">
      <c r="A305" s="4">
        <v>302</v>
      </c>
      <c r="B305" s="4" t="s">
        <v>233</v>
      </c>
      <c r="C305" s="5">
        <v>0</v>
      </c>
      <c r="D305" s="5">
        <v>0</v>
      </c>
      <c r="E305" s="4" t="s">
        <v>230</v>
      </c>
      <c r="F305" s="4" t="s">
        <v>230</v>
      </c>
    </row>
    <row r="306" spans="1:6" x14ac:dyDescent="0.25">
      <c r="A306" s="4">
        <v>303</v>
      </c>
      <c r="B306" s="4" t="s">
        <v>233</v>
      </c>
      <c r="C306" s="5">
        <v>0</v>
      </c>
      <c r="D306" s="5">
        <v>0</v>
      </c>
      <c r="E306" s="4" t="s">
        <v>230</v>
      </c>
      <c r="F306" s="4" t="s">
        <v>230</v>
      </c>
    </row>
    <row r="307" spans="1:6" x14ac:dyDescent="0.25">
      <c r="A307" s="4">
        <v>304</v>
      </c>
      <c r="B307" s="4" t="s">
        <v>233</v>
      </c>
      <c r="C307" s="5">
        <v>0</v>
      </c>
      <c r="D307" s="5">
        <v>0</v>
      </c>
      <c r="E307" s="4" t="s">
        <v>230</v>
      </c>
      <c r="F307" s="4" t="s">
        <v>230</v>
      </c>
    </row>
    <row r="308" spans="1:6" x14ac:dyDescent="0.25">
      <c r="A308" s="4">
        <v>305</v>
      </c>
      <c r="B308" s="4" t="s">
        <v>233</v>
      </c>
      <c r="C308" s="5">
        <v>0</v>
      </c>
      <c r="D308" s="5">
        <v>0</v>
      </c>
      <c r="E308" s="4" t="s">
        <v>230</v>
      </c>
      <c r="F308" s="4" t="s">
        <v>230</v>
      </c>
    </row>
    <row r="309" spans="1:6" x14ac:dyDescent="0.25">
      <c r="A309" s="4">
        <v>306</v>
      </c>
      <c r="B309" s="4" t="s">
        <v>234</v>
      </c>
      <c r="C309" s="5">
        <v>6000</v>
      </c>
      <c r="D309" s="5">
        <v>6000</v>
      </c>
      <c r="E309" s="4" t="s">
        <v>215</v>
      </c>
      <c r="F309" s="4" t="s">
        <v>235</v>
      </c>
    </row>
    <row r="310" spans="1:6" x14ac:dyDescent="0.25">
      <c r="A310" s="4">
        <v>307</v>
      </c>
      <c r="B310" s="4" t="s">
        <v>233</v>
      </c>
      <c r="C310" s="5">
        <v>0</v>
      </c>
      <c r="D310" s="5">
        <v>0</v>
      </c>
      <c r="E310" s="4" t="s">
        <v>230</v>
      </c>
      <c r="F310" s="4" t="s">
        <v>230</v>
      </c>
    </row>
    <row r="311" spans="1:6" x14ac:dyDescent="0.25">
      <c r="A311" s="4">
        <v>308</v>
      </c>
      <c r="B311" s="4" t="s">
        <v>233</v>
      </c>
      <c r="C311" s="5">
        <v>0</v>
      </c>
      <c r="D311" s="5">
        <v>0</v>
      </c>
      <c r="E311" s="4" t="s">
        <v>230</v>
      </c>
      <c r="F311" s="4" t="s">
        <v>230</v>
      </c>
    </row>
    <row r="312" spans="1:6" x14ac:dyDescent="0.25">
      <c r="A312" s="4">
        <v>309</v>
      </c>
      <c r="B312" s="4" t="s">
        <v>233</v>
      </c>
      <c r="C312" s="5">
        <v>0</v>
      </c>
      <c r="D312" s="5">
        <v>0</v>
      </c>
      <c r="E312" s="4" t="s">
        <v>230</v>
      </c>
      <c r="F312" s="4" t="s">
        <v>230</v>
      </c>
    </row>
    <row r="313" spans="1:6" x14ac:dyDescent="0.25">
      <c r="A313" s="4">
        <v>310</v>
      </c>
      <c r="B313" s="4" t="s">
        <v>233</v>
      </c>
      <c r="C313" s="5">
        <v>0</v>
      </c>
      <c r="D313" s="5">
        <v>0</v>
      </c>
      <c r="E313" s="4" t="s">
        <v>230</v>
      </c>
      <c r="F313" s="4" t="s">
        <v>230</v>
      </c>
    </row>
    <row r="314" spans="1:6" x14ac:dyDescent="0.25">
      <c r="A314" s="4">
        <v>311</v>
      </c>
      <c r="B314" s="4" t="s">
        <v>233</v>
      </c>
      <c r="C314" s="5">
        <v>0</v>
      </c>
      <c r="D314" s="5">
        <v>0</v>
      </c>
      <c r="E314" s="4" t="s">
        <v>230</v>
      </c>
      <c r="F314" s="4" t="s">
        <v>230</v>
      </c>
    </row>
    <row r="315" spans="1:6" x14ac:dyDescent="0.25">
      <c r="A315" s="4">
        <v>312</v>
      </c>
      <c r="B315" s="4" t="s">
        <v>234</v>
      </c>
      <c r="C315" s="5">
        <v>2400</v>
      </c>
      <c r="D315" s="5">
        <v>2400</v>
      </c>
      <c r="E315" s="4" t="s">
        <v>215</v>
      </c>
      <c r="F315" s="4" t="s">
        <v>235</v>
      </c>
    </row>
    <row r="316" spans="1:6" x14ac:dyDescent="0.25">
      <c r="A316" s="4">
        <v>313</v>
      </c>
      <c r="B316" s="4" t="s">
        <v>233</v>
      </c>
      <c r="C316" s="5">
        <v>0</v>
      </c>
      <c r="D316" s="5">
        <v>0</v>
      </c>
      <c r="E316" s="4" t="s">
        <v>230</v>
      </c>
      <c r="F316" s="4" t="s">
        <v>230</v>
      </c>
    </row>
    <row r="317" spans="1:6" x14ac:dyDescent="0.25">
      <c r="A317" s="4">
        <v>314</v>
      </c>
      <c r="B317" s="4" t="s">
        <v>233</v>
      </c>
      <c r="C317" s="5">
        <v>0</v>
      </c>
      <c r="D317" s="5">
        <v>0</v>
      </c>
      <c r="E317" s="4" t="s">
        <v>230</v>
      </c>
      <c r="F317" s="4" t="s">
        <v>230</v>
      </c>
    </row>
    <row r="318" spans="1:6" x14ac:dyDescent="0.25">
      <c r="A318" s="4">
        <v>315</v>
      </c>
      <c r="B318" s="4" t="s">
        <v>233</v>
      </c>
      <c r="C318" s="5">
        <v>0</v>
      </c>
      <c r="D318" s="5">
        <v>0</v>
      </c>
      <c r="E318" s="4" t="s">
        <v>230</v>
      </c>
      <c r="F318" s="4" t="s">
        <v>230</v>
      </c>
    </row>
    <row r="319" spans="1:6" x14ac:dyDescent="0.25">
      <c r="A319" s="4">
        <v>316</v>
      </c>
      <c r="B319" s="4" t="s">
        <v>234</v>
      </c>
      <c r="C319" s="5">
        <v>8749.64</v>
      </c>
      <c r="D319" s="5">
        <v>8749.64</v>
      </c>
      <c r="E319" s="4" t="s">
        <v>215</v>
      </c>
      <c r="F319" s="4" t="s">
        <v>235</v>
      </c>
    </row>
    <row r="320" spans="1:6" x14ac:dyDescent="0.25">
      <c r="A320" s="4">
        <v>317</v>
      </c>
      <c r="B320" s="4" t="s">
        <v>233</v>
      </c>
      <c r="C320" s="5">
        <v>0</v>
      </c>
      <c r="D320" s="5">
        <v>0</v>
      </c>
      <c r="E320" s="4" t="s">
        <v>230</v>
      </c>
      <c r="F320" s="4" t="s">
        <v>230</v>
      </c>
    </row>
    <row r="321" spans="1:6" x14ac:dyDescent="0.25">
      <c r="A321" s="4">
        <v>318</v>
      </c>
      <c r="B321" s="4" t="s">
        <v>233</v>
      </c>
      <c r="C321" s="5">
        <v>0</v>
      </c>
      <c r="D321" s="5">
        <v>0</v>
      </c>
      <c r="E321" s="4" t="s">
        <v>230</v>
      </c>
      <c r="F321" s="4" t="s">
        <v>230</v>
      </c>
    </row>
    <row r="322" spans="1:6" x14ac:dyDescent="0.25">
      <c r="A322" s="4">
        <v>319</v>
      </c>
      <c r="B322" s="4" t="s">
        <v>233</v>
      </c>
      <c r="C322" s="5">
        <v>0</v>
      </c>
      <c r="D322" s="5">
        <v>0</v>
      </c>
      <c r="E322" s="4" t="s">
        <v>230</v>
      </c>
      <c r="F322" s="4" t="s">
        <v>230</v>
      </c>
    </row>
    <row r="323" spans="1:6" x14ac:dyDescent="0.25">
      <c r="A323" s="4">
        <v>320</v>
      </c>
      <c r="B323" s="4" t="s">
        <v>234</v>
      </c>
      <c r="C323" s="5">
        <v>3000</v>
      </c>
      <c r="D323" s="5">
        <v>3000</v>
      </c>
      <c r="E323" s="4" t="s">
        <v>215</v>
      </c>
      <c r="F323" s="4" t="s">
        <v>235</v>
      </c>
    </row>
    <row r="324" spans="1:6" x14ac:dyDescent="0.25">
      <c r="A324" s="4">
        <v>321</v>
      </c>
      <c r="B324" s="4" t="s">
        <v>233</v>
      </c>
      <c r="C324" s="5">
        <v>0</v>
      </c>
      <c r="D324" s="5">
        <v>0</v>
      </c>
      <c r="E324" s="4" t="s">
        <v>230</v>
      </c>
      <c r="F324" s="4" t="s">
        <v>230</v>
      </c>
    </row>
    <row r="325" spans="1:6" x14ac:dyDescent="0.25">
      <c r="A325" s="4">
        <v>322</v>
      </c>
      <c r="B325" s="4" t="s">
        <v>233</v>
      </c>
      <c r="C325" s="5">
        <v>0</v>
      </c>
      <c r="D325" s="5">
        <v>0</v>
      </c>
      <c r="E325" s="4" t="s">
        <v>230</v>
      </c>
      <c r="F325" s="4" t="s">
        <v>230</v>
      </c>
    </row>
    <row r="326" spans="1:6" x14ac:dyDescent="0.25">
      <c r="A326" s="4">
        <v>323</v>
      </c>
      <c r="B326" s="4" t="s">
        <v>233</v>
      </c>
      <c r="C326" s="5">
        <v>0</v>
      </c>
      <c r="D326" s="5">
        <v>0</v>
      </c>
      <c r="E326" s="4" t="s">
        <v>230</v>
      </c>
      <c r="F326" s="4" t="s">
        <v>230</v>
      </c>
    </row>
    <row r="327" spans="1:6" x14ac:dyDescent="0.25">
      <c r="A327" s="4">
        <v>324</v>
      </c>
      <c r="B327" s="4" t="s">
        <v>233</v>
      </c>
      <c r="C327" s="5">
        <v>0</v>
      </c>
      <c r="D327" s="5">
        <v>0</v>
      </c>
      <c r="E327" s="4" t="s">
        <v>230</v>
      </c>
      <c r="F327" s="4" t="s">
        <v>230</v>
      </c>
    </row>
    <row r="328" spans="1:6" x14ac:dyDescent="0.25">
      <c r="A328" s="4">
        <v>325</v>
      </c>
      <c r="B328" s="4" t="s">
        <v>234</v>
      </c>
      <c r="C328" s="5">
        <v>3200</v>
      </c>
      <c r="D328" s="5">
        <v>3200</v>
      </c>
      <c r="E328" s="4" t="s">
        <v>215</v>
      </c>
      <c r="F328" s="4" t="s">
        <v>235</v>
      </c>
    </row>
    <row r="329" spans="1:6" x14ac:dyDescent="0.25">
      <c r="A329" s="4">
        <v>326</v>
      </c>
      <c r="B329" s="4" t="s">
        <v>234</v>
      </c>
      <c r="C329" s="5">
        <v>2000</v>
      </c>
      <c r="D329" s="5">
        <v>2000</v>
      </c>
      <c r="E329" s="4" t="s">
        <v>215</v>
      </c>
      <c r="F329" s="4" t="s">
        <v>235</v>
      </c>
    </row>
    <row r="330" spans="1:6" x14ac:dyDescent="0.25">
      <c r="A330" s="4">
        <v>327</v>
      </c>
      <c r="B330" s="4" t="s">
        <v>233</v>
      </c>
      <c r="C330" s="5">
        <v>0</v>
      </c>
      <c r="D330" s="5">
        <v>0</v>
      </c>
      <c r="E330" s="4" t="s">
        <v>230</v>
      </c>
      <c r="F330" s="4" t="s">
        <v>230</v>
      </c>
    </row>
    <row r="331" spans="1:6" x14ac:dyDescent="0.25">
      <c r="A331" s="4">
        <v>328</v>
      </c>
      <c r="B331" s="4" t="s">
        <v>233</v>
      </c>
      <c r="C331" s="5">
        <v>0</v>
      </c>
      <c r="D331" s="5">
        <v>0</v>
      </c>
      <c r="E331" s="4" t="s">
        <v>230</v>
      </c>
      <c r="F331" s="4" t="s">
        <v>230</v>
      </c>
    </row>
    <row r="332" spans="1:6" x14ac:dyDescent="0.25">
      <c r="A332" s="4">
        <v>329</v>
      </c>
      <c r="B332" s="4" t="s">
        <v>233</v>
      </c>
      <c r="C332" s="5">
        <v>0</v>
      </c>
      <c r="D332" s="5">
        <v>0</v>
      </c>
      <c r="E332" s="4" t="s">
        <v>230</v>
      </c>
      <c r="F332" s="4" t="s">
        <v>230</v>
      </c>
    </row>
    <row r="333" spans="1:6" x14ac:dyDescent="0.25">
      <c r="A333" s="4">
        <v>330</v>
      </c>
      <c r="B333" s="4" t="s">
        <v>233</v>
      </c>
      <c r="C333" s="5">
        <v>0</v>
      </c>
      <c r="D333" s="5">
        <v>0</v>
      </c>
      <c r="E333" s="4" t="s">
        <v>230</v>
      </c>
      <c r="F333" s="4" t="s">
        <v>230</v>
      </c>
    </row>
    <row r="334" spans="1:6" x14ac:dyDescent="0.25">
      <c r="A334" s="4">
        <v>331</v>
      </c>
      <c r="B334" s="4" t="s">
        <v>233</v>
      </c>
      <c r="C334" s="5">
        <v>0</v>
      </c>
      <c r="D334" s="5">
        <v>0</v>
      </c>
      <c r="E334" s="4" t="s">
        <v>230</v>
      </c>
      <c r="F334" s="4" t="s">
        <v>230</v>
      </c>
    </row>
    <row r="335" spans="1:6" x14ac:dyDescent="0.25">
      <c r="A335" s="4">
        <v>332</v>
      </c>
      <c r="B335" s="4" t="s">
        <v>233</v>
      </c>
      <c r="C335" s="5">
        <v>0</v>
      </c>
      <c r="D335" s="5">
        <v>0</v>
      </c>
      <c r="E335" s="4" t="s">
        <v>230</v>
      </c>
      <c r="F335" s="4" t="s">
        <v>230</v>
      </c>
    </row>
    <row r="336" spans="1:6" x14ac:dyDescent="0.25">
      <c r="A336" s="4">
        <v>333</v>
      </c>
      <c r="B336" s="4" t="s">
        <v>234</v>
      </c>
      <c r="C336" s="5">
        <v>2400</v>
      </c>
      <c r="D336" s="5">
        <v>2400</v>
      </c>
      <c r="E336" s="4" t="s">
        <v>215</v>
      </c>
      <c r="F336" s="4" t="s">
        <v>235</v>
      </c>
    </row>
    <row r="337" spans="1:6" x14ac:dyDescent="0.25">
      <c r="A337" s="4">
        <v>334</v>
      </c>
      <c r="B337" s="4" t="s">
        <v>233</v>
      </c>
      <c r="C337" s="5">
        <v>0</v>
      </c>
      <c r="D337" s="5">
        <v>0</v>
      </c>
      <c r="E337" s="4" t="s">
        <v>230</v>
      </c>
      <c r="F337" s="4" t="s">
        <v>230</v>
      </c>
    </row>
    <row r="338" spans="1:6" x14ac:dyDescent="0.25">
      <c r="A338" s="4">
        <v>335</v>
      </c>
      <c r="B338" s="4" t="s">
        <v>233</v>
      </c>
      <c r="C338" s="5">
        <v>0</v>
      </c>
      <c r="D338" s="5">
        <v>0</v>
      </c>
      <c r="E338" s="4" t="s">
        <v>230</v>
      </c>
      <c r="F338" s="4" t="s">
        <v>230</v>
      </c>
    </row>
    <row r="339" spans="1:6" x14ac:dyDescent="0.25">
      <c r="A339" s="4">
        <v>336</v>
      </c>
      <c r="B339" s="4" t="s">
        <v>233</v>
      </c>
      <c r="C339" s="5">
        <v>0</v>
      </c>
      <c r="D339" s="5">
        <v>0</v>
      </c>
      <c r="E339" s="4" t="s">
        <v>230</v>
      </c>
      <c r="F339" s="4" t="s">
        <v>230</v>
      </c>
    </row>
    <row r="340" spans="1:6" x14ac:dyDescent="0.25">
      <c r="A340" s="4">
        <v>337</v>
      </c>
      <c r="B340" s="4" t="s">
        <v>233</v>
      </c>
      <c r="C340" s="5">
        <v>0</v>
      </c>
      <c r="D340" s="5">
        <v>0</v>
      </c>
      <c r="E340" s="4" t="s">
        <v>230</v>
      </c>
      <c r="F340" s="4" t="s">
        <v>230</v>
      </c>
    </row>
    <row r="341" spans="1:6" x14ac:dyDescent="0.25">
      <c r="A341" s="4">
        <v>338</v>
      </c>
      <c r="B341" s="4" t="s">
        <v>233</v>
      </c>
      <c r="C341" s="5">
        <v>0</v>
      </c>
      <c r="D341" s="5">
        <v>0</v>
      </c>
      <c r="E341" s="4" t="s">
        <v>230</v>
      </c>
      <c r="F341" s="4" t="s">
        <v>230</v>
      </c>
    </row>
    <row r="342" spans="1:6" x14ac:dyDescent="0.25">
      <c r="A342" s="4">
        <v>339</v>
      </c>
      <c r="B342" s="4" t="s">
        <v>233</v>
      </c>
      <c r="C342" s="5">
        <v>0</v>
      </c>
      <c r="D342" s="5">
        <v>0</v>
      </c>
      <c r="E342" s="4" t="s">
        <v>230</v>
      </c>
      <c r="F342" s="4" t="s">
        <v>230</v>
      </c>
    </row>
    <row r="343" spans="1:6" x14ac:dyDescent="0.25">
      <c r="A343" s="4">
        <v>340</v>
      </c>
      <c r="B343" s="4" t="s">
        <v>234</v>
      </c>
      <c r="C343" s="5">
        <v>6000</v>
      </c>
      <c r="D343" s="5">
        <v>6000</v>
      </c>
      <c r="E343" s="4" t="s">
        <v>215</v>
      </c>
      <c r="F343" s="4" t="s">
        <v>235</v>
      </c>
    </row>
    <row r="344" spans="1:6" x14ac:dyDescent="0.25">
      <c r="A344" s="4">
        <v>341</v>
      </c>
      <c r="B344" s="4" t="s">
        <v>233</v>
      </c>
      <c r="C344" s="5">
        <v>0</v>
      </c>
      <c r="D344" s="5">
        <v>0</v>
      </c>
      <c r="E344" s="4" t="s">
        <v>230</v>
      </c>
      <c r="F344" s="4" t="s">
        <v>230</v>
      </c>
    </row>
    <row r="345" spans="1:6" x14ac:dyDescent="0.25">
      <c r="A345" s="4">
        <v>342</v>
      </c>
      <c r="B345" s="4" t="s">
        <v>233</v>
      </c>
      <c r="C345" s="5">
        <v>0</v>
      </c>
      <c r="D345" s="5">
        <v>0</v>
      </c>
      <c r="E345" s="4" t="s">
        <v>230</v>
      </c>
      <c r="F345" s="4" t="s">
        <v>230</v>
      </c>
    </row>
    <row r="346" spans="1:6" x14ac:dyDescent="0.25">
      <c r="A346" s="4">
        <v>343</v>
      </c>
      <c r="B346" s="4" t="s">
        <v>233</v>
      </c>
      <c r="C346" s="5">
        <v>0</v>
      </c>
      <c r="D346" s="5">
        <v>0</v>
      </c>
      <c r="E346" s="4" t="s">
        <v>230</v>
      </c>
      <c r="F346" s="4" t="s">
        <v>230</v>
      </c>
    </row>
    <row r="347" spans="1:6" x14ac:dyDescent="0.25">
      <c r="A347" s="4">
        <v>344</v>
      </c>
      <c r="B347" s="4" t="s">
        <v>233</v>
      </c>
      <c r="C347" s="5">
        <v>0</v>
      </c>
      <c r="D347" s="5">
        <v>0</v>
      </c>
      <c r="E347" s="4" t="s">
        <v>230</v>
      </c>
      <c r="F347" s="4" t="s">
        <v>230</v>
      </c>
    </row>
    <row r="348" spans="1:6" x14ac:dyDescent="0.25">
      <c r="A348" s="4">
        <v>345</v>
      </c>
      <c r="B348" s="4" t="s">
        <v>234</v>
      </c>
      <c r="C348" s="5">
        <v>1000</v>
      </c>
      <c r="D348" s="5">
        <v>1000</v>
      </c>
      <c r="E348" s="4" t="s">
        <v>215</v>
      </c>
      <c r="F348" s="4" t="s">
        <v>235</v>
      </c>
    </row>
    <row r="349" spans="1:6" x14ac:dyDescent="0.25">
      <c r="A349" s="4">
        <v>346</v>
      </c>
      <c r="B349" s="4" t="s">
        <v>233</v>
      </c>
      <c r="C349" s="5">
        <v>0</v>
      </c>
      <c r="D349" s="5">
        <v>0</v>
      </c>
      <c r="E349" s="4" t="s">
        <v>230</v>
      </c>
      <c r="F349" s="4" t="s">
        <v>230</v>
      </c>
    </row>
    <row r="350" spans="1:6" x14ac:dyDescent="0.25">
      <c r="A350" s="4">
        <v>347</v>
      </c>
      <c r="B350" s="4" t="s">
        <v>233</v>
      </c>
      <c r="C350" s="5">
        <v>0</v>
      </c>
      <c r="D350" s="5">
        <v>0</v>
      </c>
      <c r="E350" s="4" t="s">
        <v>230</v>
      </c>
      <c r="F350" s="4" t="s">
        <v>230</v>
      </c>
    </row>
    <row r="351" spans="1:6" x14ac:dyDescent="0.25">
      <c r="A351" s="4">
        <v>348</v>
      </c>
      <c r="B351" s="4" t="s">
        <v>233</v>
      </c>
      <c r="C351" s="5">
        <v>0</v>
      </c>
      <c r="D351" s="5">
        <v>0</v>
      </c>
      <c r="E351" s="4" t="s">
        <v>230</v>
      </c>
      <c r="F351" s="4" t="s">
        <v>230</v>
      </c>
    </row>
    <row r="352" spans="1:6" x14ac:dyDescent="0.25">
      <c r="A352" s="4">
        <v>349</v>
      </c>
      <c r="B352" s="4" t="s">
        <v>233</v>
      </c>
      <c r="C352" s="5">
        <v>0</v>
      </c>
      <c r="D352" s="5">
        <v>0</v>
      </c>
      <c r="E352" s="4" t="s">
        <v>230</v>
      </c>
      <c r="F352" s="4" t="s">
        <v>230</v>
      </c>
    </row>
    <row r="353" spans="1:6" x14ac:dyDescent="0.25">
      <c r="A353" s="4">
        <v>350</v>
      </c>
      <c r="B353" s="4" t="s">
        <v>234</v>
      </c>
      <c r="C353" s="5">
        <v>6000</v>
      </c>
      <c r="D353" s="5">
        <v>6000</v>
      </c>
      <c r="E353" s="4" t="s">
        <v>215</v>
      </c>
      <c r="F353" s="4" t="s">
        <v>235</v>
      </c>
    </row>
    <row r="354" spans="1:6" x14ac:dyDescent="0.25">
      <c r="A354" s="4">
        <v>351</v>
      </c>
      <c r="B354" s="4" t="s">
        <v>233</v>
      </c>
      <c r="C354" s="5">
        <v>0</v>
      </c>
      <c r="D354" s="5">
        <v>0</v>
      </c>
      <c r="E354" s="4" t="s">
        <v>230</v>
      </c>
      <c r="F354" s="4" t="s">
        <v>230</v>
      </c>
    </row>
    <row r="355" spans="1:6" x14ac:dyDescent="0.25">
      <c r="A355" s="4">
        <v>352</v>
      </c>
      <c r="B355" s="4" t="s">
        <v>233</v>
      </c>
      <c r="C355" s="5">
        <v>0</v>
      </c>
      <c r="D355" s="5">
        <v>0</v>
      </c>
      <c r="E355" s="4" t="s">
        <v>230</v>
      </c>
      <c r="F355" s="4" t="s">
        <v>230</v>
      </c>
    </row>
    <row r="356" spans="1:6" x14ac:dyDescent="0.25">
      <c r="A356" s="4">
        <v>353</v>
      </c>
      <c r="B356" s="4" t="s">
        <v>234</v>
      </c>
      <c r="C356" s="5">
        <v>2000</v>
      </c>
      <c r="D356" s="5">
        <v>2000</v>
      </c>
      <c r="E356" s="4" t="s">
        <v>215</v>
      </c>
      <c r="F356" s="4" t="s">
        <v>235</v>
      </c>
    </row>
    <row r="357" spans="1:6" x14ac:dyDescent="0.25">
      <c r="A357" s="4">
        <v>354</v>
      </c>
      <c r="B357" s="4" t="s">
        <v>234</v>
      </c>
      <c r="C357" s="5">
        <v>2000</v>
      </c>
      <c r="D357" s="5">
        <v>2000</v>
      </c>
      <c r="E357" s="4" t="s">
        <v>215</v>
      </c>
      <c r="F357" s="4" t="s">
        <v>235</v>
      </c>
    </row>
    <row r="358" spans="1:6" x14ac:dyDescent="0.25">
      <c r="A358" s="4">
        <v>355</v>
      </c>
      <c r="B358" s="4" t="s">
        <v>233</v>
      </c>
      <c r="C358" s="5">
        <v>0</v>
      </c>
      <c r="D358" s="5">
        <v>0</v>
      </c>
      <c r="E358" s="4" t="s">
        <v>230</v>
      </c>
      <c r="F358" s="4" t="s">
        <v>230</v>
      </c>
    </row>
    <row r="359" spans="1:6" x14ac:dyDescent="0.25">
      <c r="A359" s="4">
        <v>356</v>
      </c>
      <c r="B359" s="4" t="s">
        <v>233</v>
      </c>
      <c r="C359" s="5">
        <v>0</v>
      </c>
      <c r="D359" s="5">
        <v>0</v>
      </c>
      <c r="E359" s="4" t="s">
        <v>230</v>
      </c>
      <c r="F359" s="4" t="s">
        <v>230</v>
      </c>
    </row>
    <row r="360" spans="1:6" x14ac:dyDescent="0.25">
      <c r="A360" s="4">
        <v>357</v>
      </c>
      <c r="B360" s="4" t="s">
        <v>234</v>
      </c>
      <c r="C360" s="5">
        <v>2000</v>
      </c>
      <c r="D360" s="5">
        <v>2000</v>
      </c>
      <c r="E360" s="4" t="s">
        <v>215</v>
      </c>
      <c r="F360" s="4" t="s">
        <v>235</v>
      </c>
    </row>
    <row r="361" spans="1:6" x14ac:dyDescent="0.25">
      <c r="A361" s="4">
        <v>358</v>
      </c>
      <c r="B361" s="4" t="s">
        <v>234</v>
      </c>
      <c r="C361" s="5">
        <v>2400</v>
      </c>
      <c r="D361" s="5">
        <v>2400</v>
      </c>
      <c r="E361" s="4" t="s">
        <v>215</v>
      </c>
      <c r="F361" s="4" t="s">
        <v>235</v>
      </c>
    </row>
    <row r="362" spans="1:6" x14ac:dyDescent="0.25">
      <c r="A362" s="4">
        <v>359</v>
      </c>
      <c r="B362" s="4" t="s">
        <v>233</v>
      </c>
      <c r="C362" s="5">
        <v>0</v>
      </c>
      <c r="D362" s="5">
        <v>0</v>
      </c>
      <c r="E362" s="4" t="s">
        <v>230</v>
      </c>
      <c r="F362" s="4" t="s">
        <v>230</v>
      </c>
    </row>
    <row r="363" spans="1:6" x14ac:dyDescent="0.25">
      <c r="A363" s="7">
        <v>360</v>
      </c>
      <c r="B363" s="4" t="s">
        <v>233</v>
      </c>
      <c r="C363" s="5">
        <v>0</v>
      </c>
      <c r="D363" s="5">
        <v>0</v>
      </c>
      <c r="E363" s="4" t="s">
        <v>230</v>
      </c>
      <c r="F363" s="4" t="s">
        <v>230</v>
      </c>
    </row>
    <row r="364" spans="1:6" x14ac:dyDescent="0.25">
      <c r="A364" s="7">
        <v>361</v>
      </c>
      <c r="B364" s="4" t="s">
        <v>233</v>
      </c>
      <c r="C364" s="5">
        <v>0</v>
      </c>
      <c r="D364" s="5">
        <v>0</v>
      </c>
      <c r="E364" s="4" t="s">
        <v>230</v>
      </c>
      <c r="F364" s="4" t="s">
        <v>230</v>
      </c>
    </row>
    <row r="365" spans="1:6" x14ac:dyDescent="0.25">
      <c r="A365" s="7">
        <v>362</v>
      </c>
      <c r="B365" s="4" t="s">
        <v>233</v>
      </c>
      <c r="C365" s="5">
        <v>0</v>
      </c>
      <c r="D365" s="5">
        <v>0</v>
      </c>
      <c r="E365" s="4" t="s">
        <v>230</v>
      </c>
      <c r="F365" s="4" t="s">
        <v>230</v>
      </c>
    </row>
    <row r="366" spans="1:6" x14ac:dyDescent="0.25">
      <c r="A366" s="7">
        <v>363</v>
      </c>
      <c r="B366" s="4" t="s">
        <v>233</v>
      </c>
      <c r="C366" s="5">
        <v>0</v>
      </c>
      <c r="D366" s="5">
        <v>0</v>
      </c>
      <c r="E366" s="4" t="s">
        <v>230</v>
      </c>
      <c r="F366" s="4" t="s">
        <v>230</v>
      </c>
    </row>
    <row r="367" spans="1:6" x14ac:dyDescent="0.25">
      <c r="A367" s="7">
        <v>364</v>
      </c>
      <c r="B367" s="4" t="s">
        <v>233</v>
      </c>
      <c r="C367" s="5">
        <v>0</v>
      </c>
      <c r="D367" s="5">
        <v>0</v>
      </c>
      <c r="E367" s="4" t="s">
        <v>230</v>
      </c>
      <c r="F367" s="4" t="s">
        <v>230</v>
      </c>
    </row>
    <row r="368" spans="1:6" x14ac:dyDescent="0.25">
      <c r="A368" s="7">
        <v>365</v>
      </c>
      <c r="B368" s="4" t="s">
        <v>233</v>
      </c>
      <c r="C368" s="5">
        <v>0</v>
      </c>
      <c r="D368" s="5">
        <v>0</v>
      </c>
      <c r="E368" s="4" t="s">
        <v>230</v>
      </c>
      <c r="F368" s="4" t="s">
        <v>230</v>
      </c>
    </row>
    <row r="369" spans="1:6" x14ac:dyDescent="0.25">
      <c r="A369" s="7">
        <v>366</v>
      </c>
      <c r="B369" s="4" t="s">
        <v>233</v>
      </c>
      <c r="C369" s="5">
        <v>0</v>
      </c>
      <c r="D369" s="5">
        <v>0</v>
      </c>
      <c r="E369" s="4" t="s">
        <v>230</v>
      </c>
      <c r="F369" s="4" t="s">
        <v>230</v>
      </c>
    </row>
    <row r="370" spans="1:6" x14ac:dyDescent="0.25">
      <c r="A370" s="7">
        <v>367</v>
      </c>
      <c r="B370" s="4" t="s">
        <v>233</v>
      </c>
      <c r="C370" s="5">
        <v>0</v>
      </c>
      <c r="D370" s="5">
        <v>0</v>
      </c>
      <c r="E370" s="4" t="s">
        <v>230</v>
      </c>
      <c r="F370" s="4" t="s">
        <v>230</v>
      </c>
    </row>
    <row r="371" spans="1:6" x14ac:dyDescent="0.25">
      <c r="A371" s="7">
        <v>368</v>
      </c>
      <c r="B371" s="4" t="s">
        <v>233</v>
      </c>
      <c r="C371" s="5">
        <v>0</v>
      </c>
      <c r="D371" s="5">
        <v>0</v>
      </c>
      <c r="E371" s="4" t="s">
        <v>230</v>
      </c>
      <c r="F371" s="4" t="s">
        <v>230</v>
      </c>
    </row>
    <row r="372" spans="1:6" x14ac:dyDescent="0.25">
      <c r="A372" s="7">
        <v>369</v>
      </c>
      <c r="B372" s="4" t="s">
        <v>233</v>
      </c>
      <c r="C372" s="5">
        <v>0</v>
      </c>
      <c r="D372" s="5">
        <v>0</v>
      </c>
      <c r="E372" s="4" t="s">
        <v>230</v>
      </c>
      <c r="F372" s="4" t="s">
        <v>230</v>
      </c>
    </row>
    <row r="373" spans="1:6" x14ac:dyDescent="0.25">
      <c r="A373" s="7">
        <v>370</v>
      </c>
      <c r="B373" s="4" t="s">
        <v>233</v>
      </c>
      <c r="C373" s="5">
        <v>0</v>
      </c>
      <c r="D373" s="5">
        <v>0</v>
      </c>
      <c r="E373" s="4" t="s">
        <v>230</v>
      </c>
      <c r="F373" s="4" t="s">
        <v>230</v>
      </c>
    </row>
    <row r="374" spans="1:6" x14ac:dyDescent="0.25">
      <c r="A374" s="7">
        <v>371</v>
      </c>
      <c r="B374" s="4" t="s">
        <v>233</v>
      </c>
      <c r="C374" s="5">
        <v>0</v>
      </c>
      <c r="D374" s="5">
        <v>0</v>
      </c>
      <c r="E374" s="4" t="s">
        <v>230</v>
      </c>
      <c r="F374" s="4" t="s">
        <v>230</v>
      </c>
    </row>
    <row r="375" spans="1:6" x14ac:dyDescent="0.25">
      <c r="A375" s="7">
        <v>372</v>
      </c>
      <c r="B375" s="4" t="s">
        <v>233</v>
      </c>
      <c r="C375" s="5">
        <v>0</v>
      </c>
      <c r="D375" s="5">
        <v>0</v>
      </c>
      <c r="E375" s="4" t="s">
        <v>230</v>
      </c>
      <c r="F375" s="4" t="s">
        <v>230</v>
      </c>
    </row>
    <row r="376" spans="1:6" x14ac:dyDescent="0.25">
      <c r="A376" s="7">
        <v>373</v>
      </c>
      <c r="B376" s="4" t="s">
        <v>233</v>
      </c>
      <c r="C376" s="5">
        <v>0</v>
      </c>
      <c r="D376" s="5">
        <v>0</v>
      </c>
      <c r="E376" s="4" t="s">
        <v>230</v>
      </c>
      <c r="F376" s="4" t="s">
        <v>230</v>
      </c>
    </row>
    <row r="377" spans="1:6" x14ac:dyDescent="0.25">
      <c r="A377" s="7">
        <v>374</v>
      </c>
      <c r="B377" s="4" t="s">
        <v>233</v>
      </c>
      <c r="C377" s="5">
        <v>0</v>
      </c>
      <c r="D377" s="5">
        <v>0</v>
      </c>
      <c r="E377" s="4" t="s">
        <v>230</v>
      </c>
      <c r="F377" s="4" t="s">
        <v>230</v>
      </c>
    </row>
    <row r="378" spans="1:6" x14ac:dyDescent="0.25">
      <c r="A378" s="7">
        <v>375</v>
      </c>
      <c r="B378" s="4" t="s">
        <v>233</v>
      </c>
      <c r="C378" s="5">
        <v>0</v>
      </c>
      <c r="D378" s="5">
        <v>0</v>
      </c>
      <c r="E378" s="4" t="s">
        <v>230</v>
      </c>
      <c r="F378" s="4" t="s">
        <v>230</v>
      </c>
    </row>
    <row r="379" spans="1:6" x14ac:dyDescent="0.25">
      <c r="A379" s="7">
        <v>376</v>
      </c>
      <c r="B379" s="4" t="s">
        <v>233</v>
      </c>
      <c r="C379" s="5">
        <v>0</v>
      </c>
      <c r="D379" s="5">
        <v>0</v>
      </c>
      <c r="E379" s="4" t="s">
        <v>230</v>
      </c>
      <c r="F379" s="4" t="s">
        <v>230</v>
      </c>
    </row>
    <row r="380" spans="1:6" x14ac:dyDescent="0.25">
      <c r="A380" s="7">
        <v>377</v>
      </c>
      <c r="B380" s="4" t="s">
        <v>233</v>
      </c>
      <c r="C380" s="5">
        <v>0</v>
      </c>
      <c r="D380" s="5">
        <v>0</v>
      </c>
      <c r="E380" s="4" t="s">
        <v>230</v>
      </c>
      <c r="F380" s="4" t="s">
        <v>230</v>
      </c>
    </row>
    <row r="381" spans="1:6" x14ac:dyDescent="0.25">
      <c r="A381" s="7">
        <v>378</v>
      </c>
      <c r="B381" s="4" t="s">
        <v>233</v>
      </c>
      <c r="C381" s="5">
        <v>0</v>
      </c>
      <c r="D381" s="5">
        <v>0</v>
      </c>
      <c r="E381" s="4" t="s">
        <v>230</v>
      </c>
      <c r="F381" s="4" t="s">
        <v>230</v>
      </c>
    </row>
    <row r="382" spans="1:6" x14ac:dyDescent="0.25">
      <c r="A382" s="7">
        <v>379</v>
      </c>
      <c r="B382" s="4" t="s">
        <v>233</v>
      </c>
      <c r="C382" s="5">
        <v>0</v>
      </c>
      <c r="D382" s="5">
        <v>0</v>
      </c>
      <c r="E382" s="4" t="s">
        <v>230</v>
      </c>
      <c r="F382" s="4" t="s">
        <v>230</v>
      </c>
    </row>
    <row r="383" spans="1:6" x14ac:dyDescent="0.25">
      <c r="A383" s="7">
        <v>380</v>
      </c>
      <c r="B383" s="4" t="s">
        <v>233</v>
      </c>
      <c r="C383" s="5">
        <v>0</v>
      </c>
      <c r="D383" s="5">
        <v>0</v>
      </c>
      <c r="E383" s="4" t="s">
        <v>230</v>
      </c>
      <c r="F383" s="4" t="s">
        <v>230</v>
      </c>
    </row>
    <row r="384" spans="1:6" x14ac:dyDescent="0.25">
      <c r="A384" s="7">
        <v>381</v>
      </c>
      <c r="B384" s="4" t="s">
        <v>233</v>
      </c>
      <c r="C384" s="5">
        <v>0</v>
      </c>
      <c r="D384" s="5">
        <v>0</v>
      </c>
      <c r="E384" s="4" t="s">
        <v>230</v>
      </c>
      <c r="F384" s="4" t="s">
        <v>230</v>
      </c>
    </row>
    <row r="385" spans="1:6" x14ac:dyDescent="0.25">
      <c r="A385" s="7">
        <v>382</v>
      </c>
      <c r="B385" s="4" t="s">
        <v>233</v>
      </c>
      <c r="C385" s="5">
        <v>0</v>
      </c>
      <c r="D385" s="5">
        <v>0</v>
      </c>
      <c r="E385" s="4" t="s">
        <v>230</v>
      </c>
      <c r="F385" s="4" t="s">
        <v>230</v>
      </c>
    </row>
    <row r="386" spans="1:6" x14ac:dyDescent="0.25">
      <c r="A386" s="7">
        <v>383</v>
      </c>
      <c r="B386" s="4" t="s">
        <v>233</v>
      </c>
      <c r="C386" s="5">
        <v>0</v>
      </c>
      <c r="D386" s="5">
        <v>0</v>
      </c>
      <c r="E386" s="4" t="s">
        <v>230</v>
      </c>
      <c r="F386" s="4" t="s">
        <v>230</v>
      </c>
    </row>
    <row r="387" spans="1:6" x14ac:dyDescent="0.25">
      <c r="A387" s="7">
        <v>384</v>
      </c>
      <c r="B387" s="4" t="s">
        <v>233</v>
      </c>
      <c r="C387" s="5">
        <v>0</v>
      </c>
      <c r="D387" s="5">
        <v>0</v>
      </c>
      <c r="E387" s="4" t="s">
        <v>230</v>
      </c>
      <c r="F387" s="4" t="s">
        <v>230</v>
      </c>
    </row>
    <row r="388" spans="1:6" x14ac:dyDescent="0.25">
      <c r="A388" s="7">
        <v>385</v>
      </c>
      <c r="B388" s="4" t="s">
        <v>233</v>
      </c>
      <c r="C388" s="5">
        <v>0</v>
      </c>
      <c r="D388" s="5">
        <v>0</v>
      </c>
      <c r="E388" s="4" t="s">
        <v>230</v>
      </c>
      <c r="F388" s="4" t="s">
        <v>230</v>
      </c>
    </row>
    <row r="389" spans="1:6" x14ac:dyDescent="0.25">
      <c r="A389" s="7">
        <v>386</v>
      </c>
      <c r="B389" s="4" t="s">
        <v>233</v>
      </c>
      <c r="C389" s="5">
        <v>0</v>
      </c>
      <c r="D389" s="5">
        <v>0</v>
      </c>
      <c r="E389" s="4" t="s">
        <v>230</v>
      </c>
      <c r="F389" s="4" t="s">
        <v>230</v>
      </c>
    </row>
    <row r="390" spans="1:6" x14ac:dyDescent="0.25">
      <c r="A390" s="7">
        <v>387</v>
      </c>
      <c r="B390" s="4" t="s">
        <v>233</v>
      </c>
      <c r="C390" s="5">
        <v>0</v>
      </c>
      <c r="D390" s="5">
        <v>0</v>
      </c>
      <c r="E390" s="4" t="s">
        <v>230</v>
      </c>
      <c r="F390" s="4" t="s">
        <v>230</v>
      </c>
    </row>
    <row r="391" spans="1:6" x14ac:dyDescent="0.25">
      <c r="A391" s="7">
        <v>388</v>
      </c>
      <c r="B391" s="4" t="s">
        <v>233</v>
      </c>
      <c r="C391" s="5">
        <v>0</v>
      </c>
      <c r="D391" s="5">
        <v>0</v>
      </c>
      <c r="E391" s="4" t="s">
        <v>230</v>
      </c>
      <c r="F391" s="4" t="s">
        <v>230</v>
      </c>
    </row>
    <row r="392" spans="1:6" x14ac:dyDescent="0.25">
      <c r="A392" s="7">
        <v>389</v>
      </c>
      <c r="B392" s="4" t="s">
        <v>233</v>
      </c>
      <c r="C392" s="5">
        <v>0</v>
      </c>
      <c r="D392" s="5">
        <v>0</v>
      </c>
      <c r="E392" s="4" t="s">
        <v>230</v>
      </c>
      <c r="F392" s="4" t="s">
        <v>230</v>
      </c>
    </row>
    <row r="393" spans="1:6" x14ac:dyDescent="0.25">
      <c r="A393" s="4">
        <v>390</v>
      </c>
      <c r="B393" s="4" t="s">
        <v>233</v>
      </c>
      <c r="C393" s="5">
        <v>0</v>
      </c>
      <c r="D393" s="5">
        <v>0</v>
      </c>
      <c r="E393" s="4" t="s">
        <v>230</v>
      </c>
      <c r="F393" s="4" t="s">
        <v>230</v>
      </c>
    </row>
    <row r="394" spans="1:6" x14ac:dyDescent="0.25">
      <c r="A394" s="4">
        <v>391</v>
      </c>
      <c r="B394" s="4" t="s">
        <v>233</v>
      </c>
      <c r="C394" s="5">
        <v>0</v>
      </c>
      <c r="D394" s="5">
        <v>0</v>
      </c>
      <c r="E394" s="4" t="s">
        <v>230</v>
      </c>
      <c r="F394" s="4" t="s">
        <v>230</v>
      </c>
    </row>
    <row r="395" spans="1:6" x14ac:dyDescent="0.25">
      <c r="A395" s="4">
        <v>392</v>
      </c>
      <c r="B395" s="4" t="s">
        <v>233</v>
      </c>
      <c r="C395" s="5">
        <v>0</v>
      </c>
      <c r="D395" s="5">
        <v>0</v>
      </c>
      <c r="E395" s="4" t="s">
        <v>230</v>
      </c>
      <c r="F395" s="4" t="s">
        <v>230</v>
      </c>
    </row>
    <row r="396" spans="1:6" x14ac:dyDescent="0.25">
      <c r="A396" s="4">
        <v>393</v>
      </c>
      <c r="B396" s="4" t="s">
        <v>233</v>
      </c>
      <c r="C396" s="5">
        <v>0</v>
      </c>
      <c r="D396" s="5">
        <v>0</v>
      </c>
      <c r="E396" s="4" t="s">
        <v>230</v>
      </c>
      <c r="F396" s="4" t="s">
        <v>230</v>
      </c>
    </row>
    <row r="397" spans="1:6" x14ac:dyDescent="0.25">
      <c r="A397" s="4">
        <v>394</v>
      </c>
      <c r="B397" s="4" t="s">
        <v>234</v>
      </c>
      <c r="C397" s="5">
        <v>6208.14</v>
      </c>
      <c r="D397" s="5">
        <v>6208.14</v>
      </c>
      <c r="E397" s="4" t="s">
        <v>215</v>
      </c>
      <c r="F397" s="4" t="s">
        <v>235</v>
      </c>
    </row>
    <row r="398" spans="1:6" x14ac:dyDescent="0.25">
      <c r="A398" s="4">
        <v>395</v>
      </c>
      <c r="B398" s="4" t="s">
        <v>233</v>
      </c>
      <c r="C398" s="5">
        <v>0</v>
      </c>
      <c r="D398" s="5">
        <v>0</v>
      </c>
      <c r="E398" s="4" t="s">
        <v>230</v>
      </c>
      <c r="F398" s="4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236</v>
      </c>
      <c r="C4" s="5">
        <v>0</v>
      </c>
      <c r="D4" s="5">
        <v>0</v>
      </c>
      <c r="E4" s="4" t="s">
        <v>214</v>
      </c>
      <c r="F4" s="4" t="s">
        <v>237</v>
      </c>
    </row>
    <row r="5" spans="1:6" x14ac:dyDescent="0.25">
      <c r="A5" s="4">
        <v>2</v>
      </c>
      <c r="B5" s="4" t="s">
        <v>236</v>
      </c>
      <c r="C5" s="5">
        <v>0</v>
      </c>
      <c r="D5" s="5">
        <v>0</v>
      </c>
      <c r="E5" s="4" t="s">
        <v>214</v>
      </c>
      <c r="F5" s="4" t="s">
        <v>237</v>
      </c>
    </row>
    <row r="6" spans="1:6" x14ac:dyDescent="0.25">
      <c r="A6" s="4">
        <v>3</v>
      </c>
      <c r="B6" s="4" t="s">
        <v>236</v>
      </c>
      <c r="C6" s="5">
        <v>0</v>
      </c>
      <c r="D6" s="5">
        <v>0</v>
      </c>
      <c r="E6" s="4" t="s">
        <v>214</v>
      </c>
      <c r="F6" s="4" t="s">
        <v>237</v>
      </c>
    </row>
    <row r="7" spans="1:6" x14ac:dyDescent="0.25">
      <c r="A7" s="4">
        <v>4</v>
      </c>
      <c r="B7" s="4" t="s">
        <v>236</v>
      </c>
      <c r="C7" s="5">
        <v>0</v>
      </c>
      <c r="D7" s="5">
        <v>0</v>
      </c>
      <c r="E7" s="4" t="s">
        <v>214</v>
      </c>
      <c r="F7" s="4" t="s">
        <v>237</v>
      </c>
    </row>
    <row r="8" spans="1:6" x14ac:dyDescent="0.25">
      <c r="A8" s="4">
        <v>5</v>
      </c>
      <c r="B8" s="4" t="s">
        <v>236</v>
      </c>
      <c r="C8" s="5">
        <v>0</v>
      </c>
      <c r="D8" s="5">
        <v>0</v>
      </c>
      <c r="E8" s="4" t="s">
        <v>214</v>
      </c>
      <c r="F8" s="4" t="s">
        <v>237</v>
      </c>
    </row>
    <row r="9" spans="1:6" x14ac:dyDescent="0.25">
      <c r="A9" s="4">
        <v>6</v>
      </c>
      <c r="B9" s="4" t="s">
        <v>236</v>
      </c>
      <c r="C9" s="5">
        <v>0</v>
      </c>
      <c r="D9" s="5">
        <v>0</v>
      </c>
      <c r="E9" s="4" t="s">
        <v>214</v>
      </c>
      <c r="F9" s="4" t="s">
        <v>237</v>
      </c>
    </row>
    <row r="10" spans="1:6" x14ac:dyDescent="0.25">
      <c r="A10" s="4">
        <v>7</v>
      </c>
      <c r="B10" s="4" t="s">
        <v>236</v>
      </c>
      <c r="C10" s="5">
        <v>0</v>
      </c>
      <c r="D10" s="5">
        <v>0</v>
      </c>
      <c r="E10" s="4" t="s">
        <v>214</v>
      </c>
      <c r="F10" s="4" t="s">
        <v>237</v>
      </c>
    </row>
    <row r="11" spans="1:6" x14ac:dyDescent="0.25">
      <c r="A11" s="4">
        <v>8</v>
      </c>
      <c r="B11" s="4" t="s">
        <v>236</v>
      </c>
      <c r="C11" s="5">
        <v>0</v>
      </c>
      <c r="D11" s="5">
        <v>0</v>
      </c>
      <c r="E11" s="4" t="s">
        <v>214</v>
      </c>
      <c r="F11" s="4" t="s">
        <v>237</v>
      </c>
    </row>
    <row r="12" spans="1:6" x14ac:dyDescent="0.25">
      <c r="A12" s="4">
        <v>9</v>
      </c>
      <c r="B12" s="4" t="s">
        <v>236</v>
      </c>
      <c r="C12" s="5">
        <v>0</v>
      </c>
      <c r="D12" s="5">
        <v>0</v>
      </c>
      <c r="E12" s="4" t="s">
        <v>214</v>
      </c>
      <c r="F12" s="4" t="s">
        <v>237</v>
      </c>
    </row>
    <row r="13" spans="1:6" x14ac:dyDescent="0.25">
      <c r="A13" s="4">
        <v>10</v>
      </c>
      <c r="B13" s="4" t="s">
        <v>236</v>
      </c>
      <c r="C13" s="5">
        <v>0</v>
      </c>
      <c r="D13" s="5">
        <v>0</v>
      </c>
      <c r="E13" s="4" t="s">
        <v>214</v>
      </c>
      <c r="F13" s="4" t="s">
        <v>237</v>
      </c>
    </row>
    <row r="14" spans="1:6" x14ac:dyDescent="0.25">
      <c r="A14" s="4">
        <v>11</v>
      </c>
      <c r="B14" s="4" t="s">
        <v>236</v>
      </c>
      <c r="C14" s="5">
        <v>0</v>
      </c>
      <c r="D14" s="5">
        <v>0</v>
      </c>
      <c r="E14" s="4" t="s">
        <v>214</v>
      </c>
      <c r="F14" s="4" t="s">
        <v>237</v>
      </c>
    </row>
    <row r="15" spans="1:6" x14ac:dyDescent="0.25">
      <c r="A15" s="4">
        <v>12</v>
      </c>
      <c r="B15" s="4" t="s">
        <v>236</v>
      </c>
      <c r="C15" s="5">
        <v>0</v>
      </c>
      <c r="D15" s="5">
        <v>0</v>
      </c>
      <c r="E15" s="4" t="s">
        <v>214</v>
      </c>
      <c r="F15" s="4" t="s">
        <v>237</v>
      </c>
    </row>
    <row r="16" spans="1:6" x14ac:dyDescent="0.25">
      <c r="A16" s="4">
        <v>13</v>
      </c>
      <c r="B16" s="4" t="s">
        <v>236</v>
      </c>
      <c r="C16" s="5">
        <v>0</v>
      </c>
      <c r="D16" s="5">
        <v>0</v>
      </c>
      <c r="E16" s="4" t="s">
        <v>214</v>
      </c>
      <c r="F16" s="4" t="s">
        <v>237</v>
      </c>
    </row>
    <row r="17" spans="1:6" x14ac:dyDescent="0.25">
      <c r="A17" s="4">
        <v>14</v>
      </c>
      <c r="B17" s="4" t="s">
        <v>236</v>
      </c>
      <c r="C17" s="5">
        <v>0</v>
      </c>
      <c r="D17" s="5">
        <v>0</v>
      </c>
      <c r="E17" s="4" t="s">
        <v>214</v>
      </c>
      <c r="F17" s="4" t="s">
        <v>237</v>
      </c>
    </row>
    <row r="18" spans="1:6" x14ac:dyDescent="0.25">
      <c r="A18" s="4">
        <v>15</v>
      </c>
      <c r="B18" s="4" t="s">
        <v>236</v>
      </c>
      <c r="C18" s="5">
        <v>0</v>
      </c>
      <c r="D18" s="5">
        <v>0</v>
      </c>
      <c r="E18" s="4" t="s">
        <v>214</v>
      </c>
      <c r="F18" s="4" t="s">
        <v>237</v>
      </c>
    </row>
    <row r="19" spans="1:6" x14ac:dyDescent="0.25">
      <c r="A19" s="4">
        <v>16</v>
      </c>
      <c r="B19" s="4" t="s">
        <v>236</v>
      </c>
      <c r="C19" s="5">
        <v>0</v>
      </c>
      <c r="D19" s="5">
        <v>0</v>
      </c>
      <c r="E19" s="4" t="s">
        <v>214</v>
      </c>
      <c r="F19" s="4" t="s">
        <v>237</v>
      </c>
    </row>
    <row r="20" spans="1:6" x14ac:dyDescent="0.25">
      <c r="A20" s="4">
        <v>17</v>
      </c>
      <c r="B20" s="4" t="s">
        <v>236</v>
      </c>
      <c r="C20" s="5">
        <v>0</v>
      </c>
      <c r="D20" s="5">
        <v>0</v>
      </c>
      <c r="E20" s="4" t="s">
        <v>214</v>
      </c>
      <c r="F20" s="4" t="s">
        <v>237</v>
      </c>
    </row>
    <row r="21" spans="1:6" x14ac:dyDescent="0.25">
      <c r="A21" s="4">
        <v>18</v>
      </c>
      <c r="B21" s="4" t="s">
        <v>236</v>
      </c>
      <c r="C21" s="5">
        <v>0</v>
      </c>
      <c r="D21" s="5">
        <v>0</v>
      </c>
      <c r="E21" s="4" t="s">
        <v>214</v>
      </c>
      <c r="F21" s="4" t="s">
        <v>237</v>
      </c>
    </row>
    <row r="22" spans="1:6" x14ac:dyDescent="0.25">
      <c r="A22" s="4">
        <v>19</v>
      </c>
      <c r="B22" s="4" t="s">
        <v>236</v>
      </c>
      <c r="C22" s="5">
        <v>0</v>
      </c>
      <c r="D22" s="5">
        <v>0</v>
      </c>
      <c r="E22" s="4" t="s">
        <v>214</v>
      </c>
      <c r="F22" s="4" t="s">
        <v>237</v>
      </c>
    </row>
    <row r="23" spans="1:6" x14ac:dyDescent="0.25">
      <c r="A23" s="4">
        <v>20</v>
      </c>
      <c r="B23" s="4" t="s">
        <v>236</v>
      </c>
      <c r="C23" s="5">
        <v>0</v>
      </c>
      <c r="D23" s="5">
        <v>0</v>
      </c>
      <c r="E23" s="4" t="s">
        <v>214</v>
      </c>
      <c r="F23" s="4" t="s">
        <v>237</v>
      </c>
    </row>
    <row r="24" spans="1:6" x14ac:dyDescent="0.25">
      <c r="A24" s="4">
        <v>21</v>
      </c>
      <c r="B24" s="4" t="s">
        <v>236</v>
      </c>
      <c r="C24" s="5">
        <v>0</v>
      </c>
      <c r="D24" s="5">
        <v>0</v>
      </c>
      <c r="E24" s="4" t="s">
        <v>214</v>
      </c>
      <c r="F24" s="4" t="s">
        <v>237</v>
      </c>
    </row>
    <row r="25" spans="1:6" x14ac:dyDescent="0.25">
      <c r="A25" s="4">
        <v>22</v>
      </c>
      <c r="B25" s="4" t="s">
        <v>236</v>
      </c>
      <c r="C25" s="5">
        <v>0</v>
      </c>
      <c r="D25" s="5">
        <v>0</v>
      </c>
      <c r="E25" s="4" t="s">
        <v>214</v>
      </c>
      <c r="F25" s="4" t="s">
        <v>237</v>
      </c>
    </row>
    <row r="26" spans="1:6" x14ac:dyDescent="0.25">
      <c r="A26" s="4">
        <v>23</v>
      </c>
      <c r="B26" s="4" t="s">
        <v>236</v>
      </c>
      <c r="C26" s="5">
        <v>0</v>
      </c>
      <c r="D26" s="5">
        <v>0</v>
      </c>
      <c r="E26" s="4" t="s">
        <v>214</v>
      </c>
      <c r="F26" s="4" t="s">
        <v>237</v>
      </c>
    </row>
    <row r="27" spans="1:6" x14ac:dyDescent="0.25">
      <c r="A27" s="4">
        <v>24</v>
      </c>
      <c r="B27" s="4" t="s">
        <v>236</v>
      </c>
      <c r="C27" s="5">
        <v>0</v>
      </c>
      <c r="D27" s="5">
        <v>0</v>
      </c>
      <c r="E27" s="4" t="s">
        <v>214</v>
      </c>
      <c r="F27" s="4" t="s">
        <v>237</v>
      </c>
    </row>
    <row r="28" spans="1:6" x14ac:dyDescent="0.25">
      <c r="A28" s="4">
        <v>25</v>
      </c>
      <c r="B28" s="4" t="s">
        <v>236</v>
      </c>
      <c r="C28" s="5">
        <v>0</v>
      </c>
      <c r="D28" s="5">
        <v>0</v>
      </c>
      <c r="E28" s="4" t="s">
        <v>214</v>
      </c>
      <c r="F28" s="4" t="s">
        <v>237</v>
      </c>
    </row>
    <row r="29" spans="1:6" x14ac:dyDescent="0.25">
      <c r="A29" s="4">
        <v>26</v>
      </c>
      <c r="B29" s="4" t="s">
        <v>236</v>
      </c>
      <c r="C29" s="5">
        <v>0</v>
      </c>
      <c r="D29" s="5">
        <v>0</v>
      </c>
      <c r="E29" s="4" t="s">
        <v>214</v>
      </c>
      <c r="F29" s="4" t="s">
        <v>237</v>
      </c>
    </row>
    <row r="30" spans="1:6" x14ac:dyDescent="0.25">
      <c r="A30" s="4">
        <v>27</v>
      </c>
      <c r="B30" s="4" t="s">
        <v>236</v>
      </c>
      <c r="C30" s="5">
        <v>0</v>
      </c>
      <c r="D30" s="5">
        <v>0</v>
      </c>
      <c r="E30" s="4" t="s">
        <v>214</v>
      </c>
      <c r="F30" s="4" t="s">
        <v>237</v>
      </c>
    </row>
    <row r="31" spans="1:6" x14ac:dyDescent="0.25">
      <c r="A31" s="4">
        <v>28</v>
      </c>
      <c r="B31" s="4" t="s">
        <v>236</v>
      </c>
      <c r="C31" s="5">
        <v>0</v>
      </c>
      <c r="D31" s="5">
        <v>0</v>
      </c>
      <c r="E31" s="4" t="s">
        <v>214</v>
      </c>
      <c r="F31" s="4" t="s">
        <v>237</v>
      </c>
    </row>
    <row r="32" spans="1:6" x14ac:dyDescent="0.25">
      <c r="A32" s="4">
        <v>29</v>
      </c>
      <c r="B32" s="4" t="s">
        <v>236</v>
      </c>
      <c r="C32" s="5">
        <v>0</v>
      </c>
      <c r="D32" s="5">
        <v>0</v>
      </c>
      <c r="E32" s="4" t="s">
        <v>214</v>
      </c>
      <c r="F32" s="4" t="s">
        <v>237</v>
      </c>
    </row>
    <row r="33" spans="1:6" x14ac:dyDescent="0.25">
      <c r="A33" s="4">
        <v>30</v>
      </c>
      <c r="B33" s="4" t="s">
        <v>236</v>
      </c>
      <c r="C33" s="5">
        <v>0</v>
      </c>
      <c r="D33" s="5">
        <v>0</v>
      </c>
      <c r="E33" s="4" t="s">
        <v>214</v>
      </c>
      <c r="F33" s="4" t="s">
        <v>237</v>
      </c>
    </row>
    <row r="34" spans="1:6" x14ac:dyDescent="0.25">
      <c r="A34" s="4">
        <v>31</v>
      </c>
      <c r="B34" s="4" t="s">
        <v>236</v>
      </c>
      <c r="C34" s="5">
        <v>0</v>
      </c>
      <c r="D34" s="5">
        <v>0</v>
      </c>
      <c r="E34" s="4" t="s">
        <v>214</v>
      </c>
      <c r="F34" s="4" t="s">
        <v>237</v>
      </c>
    </row>
    <row r="35" spans="1:6" x14ac:dyDescent="0.25">
      <c r="A35" s="4">
        <v>32</v>
      </c>
      <c r="B35" s="4" t="s">
        <v>236</v>
      </c>
      <c r="C35" s="5">
        <v>0</v>
      </c>
      <c r="D35" s="5">
        <v>0</v>
      </c>
      <c r="E35" s="4" t="s">
        <v>214</v>
      </c>
      <c r="F35" s="4" t="s">
        <v>237</v>
      </c>
    </row>
    <row r="36" spans="1:6" x14ac:dyDescent="0.25">
      <c r="A36" s="4">
        <v>33</v>
      </c>
      <c r="B36" s="4" t="s">
        <v>236</v>
      </c>
      <c r="C36" s="5">
        <v>0</v>
      </c>
      <c r="D36" s="5">
        <v>0</v>
      </c>
      <c r="E36" s="4" t="s">
        <v>214</v>
      </c>
      <c r="F36" s="4" t="s">
        <v>237</v>
      </c>
    </row>
    <row r="37" spans="1:6" x14ac:dyDescent="0.25">
      <c r="A37" s="4">
        <v>34</v>
      </c>
      <c r="B37" s="4" t="s">
        <v>236</v>
      </c>
      <c r="C37" s="5">
        <v>0</v>
      </c>
      <c r="D37" s="5">
        <v>0</v>
      </c>
      <c r="E37" s="4" t="s">
        <v>214</v>
      </c>
      <c r="F37" s="4" t="s">
        <v>237</v>
      </c>
    </row>
    <row r="38" spans="1:6" x14ac:dyDescent="0.25">
      <c r="A38" s="4">
        <v>35</v>
      </c>
      <c r="B38" s="4" t="s">
        <v>236</v>
      </c>
      <c r="C38" s="5">
        <v>0</v>
      </c>
      <c r="D38" s="5">
        <v>0</v>
      </c>
      <c r="E38" s="4" t="s">
        <v>214</v>
      </c>
      <c r="F38" s="4" t="s">
        <v>237</v>
      </c>
    </row>
    <row r="39" spans="1:6" x14ac:dyDescent="0.25">
      <c r="A39" s="4">
        <v>36</v>
      </c>
      <c r="B39" s="4" t="s">
        <v>236</v>
      </c>
      <c r="C39" s="5">
        <v>0</v>
      </c>
      <c r="D39" s="5">
        <v>0</v>
      </c>
      <c r="E39" s="4" t="s">
        <v>214</v>
      </c>
      <c r="F39" s="4" t="s">
        <v>237</v>
      </c>
    </row>
    <row r="40" spans="1:6" x14ac:dyDescent="0.25">
      <c r="A40" s="4">
        <v>37</v>
      </c>
      <c r="B40" s="4" t="s">
        <v>236</v>
      </c>
      <c r="C40" s="5">
        <v>0</v>
      </c>
      <c r="D40" s="5">
        <v>0</v>
      </c>
      <c r="E40" s="4" t="s">
        <v>214</v>
      </c>
      <c r="F40" s="4" t="s">
        <v>237</v>
      </c>
    </row>
    <row r="41" spans="1:6" x14ac:dyDescent="0.25">
      <c r="A41" s="4">
        <v>38</v>
      </c>
      <c r="B41" s="4" t="s">
        <v>236</v>
      </c>
      <c r="C41" s="5">
        <v>0</v>
      </c>
      <c r="D41" s="5">
        <v>0</v>
      </c>
      <c r="E41" s="4" t="s">
        <v>214</v>
      </c>
      <c r="F41" s="4" t="s">
        <v>237</v>
      </c>
    </row>
    <row r="42" spans="1:6" x14ac:dyDescent="0.25">
      <c r="A42" s="4">
        <v>39</v>
      </c>
      <c r="B42" s="4" t="s">
        <v>236</v>
      </c>
      <c r="C42" s="5">
        <v>0</v>
      </c>
      <c r="D42" s="5">
        <v>0</v>
      </c>
      <c r="E42" s="4" t="s">
        <v>214</v>
      </c>
      <c r="F42" s="4" t="s">
        <v>237</v>
      </c>
    </row>
    <row r="43" spans="1:6" x14ac:dyDescent="0.25">
      <c r="A43" s="4">
        <v>40</v>
      </c>
      <c r="B43" s="4" t="s">
        <v>236</v>
      </c>
      <c r="C43" s="5">
        <v>0</v>
      </c>
      <c r="D43" s="5">
        <v>0</v>
      </c>
      <c r="E43" s="4" t="s">
        <v>214</v>
      </c>
      <c r="F43" s="4" t="s">
        <v>237</v>
      </c>
    </row>
    <row r="44" spans="1:6" x14ac:dyDescent="0.25">
      <c r="A44" s="4">
        <v>41</v>
      </c>
      <c r="B44" s="4" t="s">
        <v>236</v>
      </c>
      <c r="C44" s="5">
        <v>0</v>
      </c>
      <c r="D44" s="5">
        <v>0</v>
      </c>
      <c r="E44" s="4" t="s">
        <v>214</v>
      </c>
      <c r="F44" s="4" t="s">
        <v>237</v>
      </c>
    </row>
    <row r="45" spans="1:6" x14ac:dyDescent="0.25">
      <c r="A45" s="4">
        <v>42</v>
      </c>
      <c r="B45" s="4" t="s">
        <v>236</v>
      </c>
      <c r="C45" s="5">
        <v>0</v>
      </c>
      <c r="D45" s="5">
        <v>0</v>
      </c>
      <c r="E45" s="4" t="s">
        <v>214</v>
      </c>
      <c r="F45" s="4" t="s">
        <v>237</v>
      </c>
    </row>
    <row r="46" spans="1:6" x14ac:dyDescent="0.25">
      <c r="A46" s="4">
        <v>43</v>
      </c>
      <c r="B46" s="4" t="s">
        <v>236</v>
      </c>
      <c r="C46" s="5">
        <v>0</v>
      </c>
      <c r="D46" s="5">
        <v>0</v>
      </c>
      <c r="E46" s="4" t="s">
        <v>214</v>
      </c>
      <c r="F46" s="4" t="s">
        <v>237</v>
      </c>
    </row>
    <row r="47" spans="1:6" x14ac:dyDescent="0.25">
      <c r="A47" s="4">
        <v>44</v>
      </c>
      <c r="B47" s="4" t="s">
        <v>236</v>
      </c>
      <c r="C47" s="5">
        <v>0</v>
      </c>
      <c r="D47" s="5">
        <v>0</v>
      </c>
      <c r="E47" s="4" t="s">
        <v>214</v>
      </c>
      <c r="F47" s="4" t="s">
        <v>237</v>
      </c>
    </row>
    <row r="48" spans="1:6" x14ac:dyDescent="0.25">
      <c r="A48" s="4">
        <v>45</v>
      </c>
      <c r="B48" s="4" t="s">
        <v>236</v>
      </c>
      <c r="C48" s="5">
        <v>0</v>
      </c>
      <c r="D48" s="5">
        <v>0</v>
      </c>
      <c r="E48" s="4" t="s">
        <v>214</v>
      </c>
      <c r="F48" s="4" t="s">
        <v>237</v>
      </c>
    </row>
    <row r="49" spans="1:6" x14ac:dyDescent="0.25">
      <c r="A49" s="4">
        <v>46</v>
      </c>
      <c r="B49" s="4" t="s">
        <v>236</v>
      </c>
      <c r="C49" s="5">
        <v>0</v>
      </c>
      <c r="D49" s="5">
        <v>0</v>
      </c>
      <c r="E49" s="4" t="s">
        <v>214</v>
      </c>
      <c r="F49" s="4" t="s">
        <v>237</v>
      </c>
    </row>
    <row r="50" spans="1:6" x14ac:dyDescent="0.25">
      <c r="A50" s="4">
        <v>47</v>
      </c>
      <c r="B50" s="4" t="s">
        <v>236</v>
      </c>
      <c r="C50" s="5">
        <v>0</v>
      </c>
      <c r="D50" s="5">
        <v>0</v>
      </c>
      <c r="E50" s="4" t="s">
        <v>214</v>
      </c>
      <c r="F50" s="4" t="s">
        <v>237</v>
      </c>
    </row>
    <row r="51" spans="1:6" x14ac:dyDescent="0.25">
      <c r="A51" s="4">
        <v>48</v>
      </c>
      <c r="B51" s="4" t="s">
        <v>236</v>
      </c>
      <c r="C51" s="5">
        <v>0</v>
      </c>
      <c r="D51" s="5">
        <v>0</v>
      </c>
      <c r="E51" s="4" t="s">
        <v>214</v>
      </c>
      <c r="F51" s="4" t="s">
        <v>237</v>
      </c>
    </row>
    <row r="52" spans="1:6" x14ac:dyDescent="0.25">
      <c r="A52" s="4">
        <v>49</v>
      </c>
      <c r="B52" s="4" t="s">
        <v>236</v>
      </c>
      <c r="C52" s="5">
        <v>0</v>
      </c>
      <c r="D52" s="5">
        <v>0</v>
      </c>
      <c r="E52" s="4" t="s">
        <v>214</v>
      </c>
      <c r="F52" s="4" t="s">
        <v>237</v>
      </c>
    </row>
    <row r="53" spans="1:6" x14ac:dyDescent="0.25">
      <c r="A53" s="4">
        <v>50</v>
      </c>
      <c r="B53" s="4" t="s">
        <v>236</v>
      </c>
      <c r="C53" s="5">
        <v>0</v>
      </c>
      <c r="D53" s="5">
        <v>0</v>
      </c>
      <c r="E53" s="4" t="s">
        <v>214</v>
      </c>
      <c r="F53" s="4" t="s">
        <v>237</v>
      </c>
    </row>
    <row r="54" spans="1:6" x14ac:dyDescent="0.25">
      <c r="A54" s="4">
        <v>51</v>
      </c>
      <c r="B54" s="4" t="s">
        <v>236</v>
      </c>
      <c r="C54" s="5">
        <v>0</v>
      </c>
      <c r="D54" s="5">
        <v>0</v>
      </c>
      <c r="E54" s="4" t="s">
        <v>214</v>
      </c>
      <c r="F54" s="4" t="s">
        <v>237</v>
      </c>
    </row>
    <row r="55" spans="1:6" x14ac:dyDescent="0.25">
      <c r="A55" s="4">
        <v>52</v>
      </c>
      <c r="B55" s="4" t="s">
        <v>236</v>
      </c>
      <c r="C55" s="5">
        <v>0</v>
      </c>
      <c r="D55" s="5">
        <v>0</v>
      </c>
      <c r="E55" s="4" t="s">
        <v>214</v>
      </c>
      <c r="F55" s="4" t="s">
        <v>237</v>
      </c>
    </row>
    <row r="56" spans="1:6" x14ac:dyDescent="0.25">
      <c r="A56" s="4">
        <v>53</v>
      </c>
      <c r="B56" s="4" t="s">
        <v>236</v>
      </c>
      <c r="C56" s="5">
        <v>0</v>
      </c>
      <c r="D56" s="5">
        <v>0</v>
      </c>
      <c r="E56" s="4" t="s">
        <v>214</v>
      </c>
      <c r="F56" s="4" t="s">
        <v>237</v>
      </c>
    </row>
    <row r="57" spans="1:6" x14ac:dyDescent="0.25">
      <c r="A57" s="4">
        <v>54</v>
      </c>
      <c r="B57" s="4" t="s">
        <v>236</v>
      </c>
      <c r="C57" s="5">
        <v>0</v>
      </c>
      <c r="D57" s="5">
        <v>0</v>
      </c>
      <c r="E57" s="4" t="s">
        <v>214</v>
      </c>
      <c r="F57" s="4" t="s">
        <v>237</v>
      </c>
    </row>
    <row r="58" spans="1:6" x14ac:dyDescent="0.25">
      <c r="A58" s="4">
        <v>55</v>
      </c>
      <c r="B58" s="4" t="s">
        <v>236</v>
      </c>
      <c r="C58" s="5">
        <v>0</v>
      </c>
      <c r="D58" s="5">
        <v>0</v>
      </c>
      <c r="E58" s="4" t="s">
        <v>214</v>
      </c>
      <c r="F58" s="4" t="s">
        <v>237</v>
      </c>
    </row>
    <row r="59" spans="1:6" x14ac:dyDescent="0.25">
      <c r="A59" s="4">
        <v>56</v>
      </c>
      <c r="B59" s="4" t="s">
        <v>236</v>
      </c>
      <c r="C59" s="5">
        <v>0</v>
      </c>
      <c r="D59" s="5">
        <v>0</v>
      </c>
      <c r="E59" s="4" t="s">
        <v>214</v>
      </c>
      <c r="F59" s="4" t="s">
        <v>237</v>
      </c>
    </row>
    <row r="60" spans="1:6" x14ac:dyDescent="0.25">
      <c r="A60" s="4">
        <v>57</v>
      </c>
      <c r="B60" s="4" t="s">
        <v>236</v>
      </c>
      <c r="C60" s="5">
        <v>0</v>
      </c>
      <c r="D60" s="5">
        <v>0</v>
      </c>
      <c r="E60" s="4" t="s">
        <v>214</v>
      </c>
      <c r="F60" s="4" t="s">
        <v>237</v>
      </c>
    </row>
    <row r="61" spans="1:6" x14ac:dyDescent="0.25">
      <c r="A61" s="4">
        <v>58</v>
      </c>
      <c r="B61" s="4" t="s">
        <v>236</v>
      </c>
      <c r="C61" s="5">
        <v>0</v>
      </c>
      <c r="D61" s="5">
        <v>0</v>
      </c>
      <c r="E61" s="4" t="s">
        <v>214</v>
      </c>
      <c r="F61" s="4" t="s">
        <v>237</v>
      </c>
    </row>
    <row r="62" spans="1:6" x14ac:dyDescent="0.25">
      <c r="A62" s="4">
        <v>59</v>
      </c>
      <c r="B62" s="4" t="s">
        <v>236</v>
      </c>
      <c r="C62" s="5">
        <v>0</v>
      </c>
      <c r="D62" s="5">
        <v>0</v>
      </c>
      <c r="E62" s="4" t="s">
        <v>214</v>
      </c>
      <c r="F62" s="4" t="s">
        <v>237</v>
      </c>
    </row>
    <row r="63" spans="1:6" x14ac:dyDescent="0.25">
      <c r="A63" s="4">
        <v>60</v>
      </c>
      <c r="B63" s="4" t="s">
        <v>236</v>
      </c>
      <c r="C63" s="5">
        <v>0</v>
      </c>
      <c r="D63" s="5">
        <v>0</v>
      </c>
      <c r="E63" s="4" t="s">
        <v>214</v>
      </c>
      <c r="F63" s="4" t="s">
        <v>237</v>
      </c>
    </row>
    <row r="64" spans="1:6" x14ac:dyDescent="0.25">
      <c r="A64" s="4">
        <v>61</v>
      </c>
      <c r="B64" s="4" t="s">
        <v>236</v>
      </c>
      <c r="C64" s="5">
        <v>0</v>
      </c>
      <c r="D64" s="5">
        <v>0</v>
      </c>
      <c r="E64" s="4" t="s">
        <v>214</v>
      </c>
      <c r="F64" s="4" t="s">
        <v>237</v>
      </c>
    </row>
    <row r="65" spans="1:6" x14ac:dyDescent="0.25">
      <c r="A65" s="4">
        <v>62</v>
      </c>
      <c r="B65" s="4" t="s">
        <v>236</v>
      </c>
      <c r="C65" s="5">
        <v>0</v>
      </c>
      <c r="D65" s="5">
        <v>0</v>
      </c>
      <c r="E65" s="4" t="s">
        <v>214</v>
      </c>
      <c r="F65" s="4" t="s">
        <v>237</v>
      </c>
    </row>
    <row r="66" spans="1:6" x14ac:dyDescent="0.25">
      <c r="A66" s="4">
        <v>63</v>
      </c>
      <c r="B66" s="4" t="s">
        <v>236</v>
      </c>
      <c r="C66" s="5">
        <v>0</v>
      </c>
      <c r="D66" s="5">
        <v>0</v>
      </c>
      <c r="E66" s="4" t="s">
        <v>214</v>
      </c>
      <c r="F66" s="4" t="s">
        <v>237</v>
      </c>
    </row>
    <row r="67" spans="1:6" x14ac:dyDescent="0.25">
      <c r="A67" s="4">
        <v>64</v>
      </c>
      <c r="B67" s="4" t="s">
        <v>236</v>
      </c>
      <c r="C67" s="5">
        <v>0</v>
      </c>
      <c r="D67" s="5">
        <v>0</v>
      </c>
      <c r="E67" s="4" t="s">
        <v>214</v>
      </c>
      <c r="F67" s="4" t="s">
        <v>237</v>
      </c>
    </row>
    <row r="68" spans="1:6" x14ac:dyDescent="0.25">
      <c r="A68" s="4">
        <v>65</v>
      </c>
      <c r="B68" s="4" t="s">
        <v>236</v>
      </c>
      <c r="C68" s="5">
        <v>0</v>
      </c>
      <c r="D68" s="5">
        <v>0</v>
      </c>
      <c r="E68" s="4" t="s">
        <v>214</v>
      </c>
      <c r="F68" s="4" t="s">
        <v>237</v>
      </c>
    </row>
    <row r="69" spans="1:6" x14ac:dyDescent="0.25">
      <c r="A69" s="4">
        <v>66</v>
      </c>
      <c r="B69" s="4" t="s">
        <v>236</v>
      </c>
      <c r="C69" s="5">
        <v>0</v>
      </c>
      <c r="D69" s="5">
        <v>0</v>
      </c>
      <c r="E69" s="4" t="s">
        <v>214</v>
      </c>
      <c r="F69" s="4" t="s">
        <v>237</v>
      </c>
    </row>
    <row r="70" spans="1:6" x14ac:dyDescent="0.25">
      <c r="A70" s="4">
        <v>67</v>
      </c>
      <c r="B70" s="4" t="s">
        <v>236</v>
      </c>
      <c r="C70" s="5">
        <v>0</v>
      </c>
      <c r="D70" s="5">
        <v>0</v>
      </c>
      <c r="E70" s="4" t="s">
        <v>214</v>
      </c>
      <c r="F70" s="4" t="s">
        <v>237</v>
      </c>
    </row>
    <row r="71" spans="1:6" x14ac:dyDescent="0.25">
      <c r="A71" s="4">
        <v>68</v>
      </c>
      <c r="B71" s="4" t="s">
        <v>236</v>
      </c>
      <c r="C71" s="5">
        <v>0</v>
      </c>
      <c r="D71" s="5">
        <v>0</v>
      </c>
      <c r="E71" s="4" t="s">
        <v>214</v>
      </c>
      <c r="F71" s="4" t="s">
        <v>237</v>
      </c>
    </row>
    <row r="72" spans="1:6" x14ac:dyDescent="0.25">
      <c r="A72" s="4">
        <v>69</v>
      </c>
      <c r="B72" s="4" t="s">
        <v>236</v>
      </c>
      <c r="C72" s="5">
        <v>0</v>
      </c>
      <c r="D72" s="5">
        <v>0</v>
      </c>
      <c r="E72" s="4" t="s">
        <v>214</v>
      </c>
      <c r="F72" s="4" t="s">
        <v>237</v>
      </c>
    </row>
    <row r="73" spans="1:6" x14ac:dyDescent="0.25">
      <c r="A73" s="4">
        <v>70</v>
      </c>
      <c r="B73" s="4" t="s">
        <v>236</v>
      </c>
      <c r="C73" s="5">
        <v>0</v>
      </c>
      <c r="D73" s="5">
        <v>0</v>
      </c>
      <c r="E73" s="4" t="s">
        <v>214</v>
      </c>
      <c r="F73" s="4" t="s">
        <v>237</v>
      </c>
    </row>
    <row r="74" spans="1:6" x14ac:dyDescent="0.25">
      <c r="A74" s="4">
        <v>71</v>
      </c>
      <c r="B74" s="4" t="s">
        <v>236</v>
      </c>
      <c r="C74" s="5">
        <v>0</v>
      </c>
      <c r="D74" s="5">
        <v>0</v>
      </c>
      <c r="E74" s="4" t="s">
        <v>214</v>
      </c>
      <c r="F74" s="4" t="s">
        <v>237</v>
      </c>
    </row>
    <row r="75" spans="1:6" x14ac:dyDescent="0.25">
      <c r="A75" s="4">
        <v>72</v>
      </c>
      <c r="B75" s="4" t="s">
        <v>236</v>
      </c>
      <c r="C75" s="5">
        <v>0</v>
      </c>
      <c r="D75" s="5">
        <v>0</v>
      </c>
      <c r="E75" s="4" t="s">
        <v>214</v>
      </c>
      <c r="F75" s="4" t="s">
        <v>237</v>
      </c>
    </row>
    <row r="76" spans="1:6" x14ac:dyDescent="0.25">
      <c r="A76" s="4">
        <v>73</v>
      </c>
      <c r="B76" s="4" t="s">
        <v>236</v>
      </c>
      <c r="C76" s="5">
        <v>0</v>
      </c>
      <c r="D76" s="5">
        <v>0</v>
      </c>
      <c r="E76" s="4" t="s">
        <v>214</v>
      </c>
      <c r="F76" s="4" t="s">
        <v>237</v>
      </c>
    </row>
    <row r="77" spans="1:6" x14ac:dyDescent="0.25">
      <c r="A77" s="4">
        <v>74</v>
      </c>
      <c r="B77" s="4" t="s">
        <v>236</v>
      </c>
      <c r="C77" s="5">
        <v>0</v>
      </c>
      <c r="D77" s="5">
        <v>0</v>
      </c>
      <c r="E77" s="4" t="s">
        <v>214</v>
      </c>
      <c r="F77" s="4" t="s">
        <v>237</v>
      </c>
    </row>
    <row r="78" spans="1:6" x14ac:dyDescent="0.25">
      <c r="A78" s="4">
        <v>75</v>
      </c>
      <c r="B78" s="4" t="s">
        <v>236</v>
      </c>
      <c r="C78" s="5">
        <v>0</v>
      </c>
      <c r="D78" s="5">
        <v>0</v>
      </c>
      <c r="E78" s="4" t="s">
        <v>214</v>
      </c>
      <c r="F78" s="4" t="s">
        <v>237</v>
      </c>
    </row>
    <row r="79" spans="1:6" x14ac:dyDescent="0.25">
      <c r="A79" s="4">
        <v>76</v>
      </c>
      <c r="B79" s="4" t="s">
        <v>236</v>
      </c>
      <c r="C79" s="5">
        <v>0</v>
      </c>
      <c r="D79" s="5">
        <v>0</v>
      </c>
      <c r="E79" s="4" t="s">
        <v>214</v>
      </c>
      <c r="F79" s="4" t="s">
        <v>237</v>
      </c>
    </row>
    <row r="80" spans="1:6" x14ac:dyDescent="0.25">
      <c r="A80" s="4">
        <v>77</v>
      </c>
      <c r="B80" s="4" t="s">
        <v>236</v>
      </c>
      <c r="C80" s="5">
        <v>0</v>
      </c>
      <c r="D80" s="5">
        <v>0</v>
      </c>
      <c r="E80" s="4" t="s">
        <v>214</v>
      </c>
      <c r="F80" s="4" t="s">
        <v>237</v>
      </c>
    </row>
    <row r="81" spans="1:6" x14ac:dyDescent="0.25">
      <c r="A81" s="4">
        <v>78</v>
      </c>
      <c r="B81" s="4" t="s">
        <v>236</v>
      </c>
      <c r="C81" s="5">
        <v>0</v>
      </c>
      <c r="D81" s="5">
        <v>0</v>
      </c>
      <c r="E81" s="4" t="s">
        <v>214</v>
      </c>
      <c r="F81" s="4" t="s">
        <v>237</v>
      </c>
    </row>
    <row r="82" spans="1:6" x14ac:dyDescent="0.25">
      <c r="A82" s="4">
        <v>79</v>
      </c>
      <c r="B82" s="4" t="s">
        <v>236</v>
      </c>
      <c r="C82" s="5">
        <v>0</v>
      </c>
      <c r="D82" s="5">
        <v>0</v>
      </c>
      <c r="E82" s="4" t="s">
        <v>214</v>
      </c>
      <c r="F82" s="4" t="s">
        <v>237</v>
      </c>
    </row>
    <row r="83" spans="1:6" x14ac:dyDescent="0.25">
      <c r="A83" s="4">
        <v>80</v>
      </c>
      <c r="B83" s="4" t="s">
        <v>236</v>
      </c>
      <c r="C83" s="5">
        <v>0</v>
      </c>
      <c r="D83" s="5">
        <v>0</v>
      </c>
      <c r="E83" s="4" t="s">
        <v>214</v>
      </c>
      <c r="F83" s="4" t="s">
        <v>237</v>
      </c>
    </row>
    <row r="84" spans="1:6" x14ac:dyDescent="0.25">
      <c r="A84" s="4">
        <v>81</v>
      </c>
      <c r="B84" s="4" t="s">
        <v>236</v>
      </c>
      <c r="C84" s="5">
        <v>0</v>
      </c>
      <c r="D84" s="5">
        <v>0</v>
      </c>
      <c r="E84" s="4" t="s">
        <v>214</v>
      </c>
      <c r="F84" s="4" t="s">
        <v>237</v>
      </c>
    </row>
    <row r="85" spans="1:6" x14ac:dyDescent="0.25">
      <c r="A85" s="4">
        <v>82</v>
      </c>
      <c r="B85" s="4" t="s">
        <v>236</v>
      </c>
      <c r="C85" s="5">
        <v>0</v>
      </c>
      <c r="D85" s="5">
        <v>0</v>
      </c>
      <c r="E85" s="4" t="s">
        <v>214</v>
      </c>
      <c r="F85" s="4" t="s">
        <v>237</v>
      </c>
    </row>
    <row r="86" spans="1:6" x14ac:dyDescent="0.25">
      <c r="A86" s="4">
        <v>83</v>
      </c>
      <c r="B86" s="4" t="s">
        <v>236</v>
      </c>
      <c r="C86" s="5">
        <v>0</v>
      </c>
      <c r="D86" s="5">
        <v>0</v>
      </c>
      <c r="E86" s="4" t="s">
        <v>214</v>
      </c>
      <c r="F86" s="4" t="s">
        <v>237</v>
      </c>
    </row>
    <row r="87" spans="1:6" x14ac:dyDescent="0.25">
      <c r="A87" s="4">
        <v>84</v>
      </c>
      <c r="B87" s="4" t="s">
        <v>236</v>
      </c>
      <c r="C87" s="5">
        <v>0</v>
      </c>
      <c r="D87" s="5">
        <v>0</v>
      </c>
      <c r="E87" s="4" t="s">
        <v>214</v>
      </c>
      <c r="F87" s="4" t="s">
        <v>237</v>
      </c>
    </row>
    <row r="88" spans="1:6" x14ac:dyDescent="0.25">
      <c r="A88" s="4">
        <v>85</v>
      </c>
      <c r="B88" s="4" t="s">
        <v>236</v>
      </c>
      <c r="C88" s="5">
        <v>0</v>
      </c>
      <c r="D88" s="5">
        <v>0</v>
      </c>
      <c r="E88" s="4" t="s">
        <v>214</v>
      </c>
      <c r="F88" s="4" t="s">
        <v>237</v>
      </c>
    </row>
    <row r="89" spans="1:6" x14ac:dyDescent="0.25">
      <c r="A89" s="4">
        <v>86</v>
      </c>
      <c r="B89" s="4" t="s">
        <v>236</v>
      </c>
      <c r="C89" s="5">
        <v>0</v>
      </c>
      <c r="D89" s="5">
        <v>0</v>
      </c>
      <c r="E89" s="4" t="s">
        <v>214</v>
      </c>
      <c r="F89" s="4" t="s">
        <v>237</v>
      </c>
    </row>
    <row r="90" spans="1:6" x14ac:dyDescent="0.25">
      <c r="A90" s="4">
        <v>87</v>
      </c>
      <c r="B90" s="4" t="s">
        <v>236</v>
      </c>
      <c r="C90" s="5">
        <v>0</v>
      </c>
      <c r="D90" s="5">
        <v>0</v>
      </c>
      <c r="E90" s="4" t="s">
        <v>214</v>
      </c>
      <c r="F90" s="4" t="s">
        <v>237</v>
      </c>
    </row>
    <row r="91" spans="1:6" x14ac:dyDescent="0.25">
      <c r="A91" s="4">
        <v>88</v>
      </c>
      <c r="B91" s="4" t="s">
        <v>236</v>
      </c>
      <c r="C91" s="5">
        <v>0</v>
      </c>
      <c r="D91" s="5">
        <v>0</v>
      </c>
      <c r="E91" s="4" t="s">
        <v>214</v>
      </c>
      <c r="F91" s="4" t="s">
        <v>237</v>
      </c>
    </row>
    <row r="92" spans="1:6" x14ac:dyDescent="0.25">
      <c r="A92" s="4">
        <v>89</v>
      </c>
      <c r="B92" s="4" t="s">
        <v>236</v>
      </c>
      <c r="C92" s="5">
        <v>0</v>
      </c>
      <c r="D92" s="5">
        <v>0</v>
      </c>
      <c r="E92" s="4" t="s">
        <v>214</v>
      </c>
      <c r="F92" s="4" t="s">
        <v>237</v>
      </c>
    </row>
    <row r="93" spans="1:6" x14ac:dyDescent="0.25">
      <c r="A93" s="4">
        <v>90</v>
      </c>
      <c r="B93" s="4" t="s">
        <v>236</v>
      </c>
      <c r="C93" s="5">
        <v>0</v>
      </c>
      <c r="D93" s="5">
        <v>0</v>
      </c>
      <c r="E93" s="4" t="s">
        <v>214</v>
      </c>
      <c r="F93" s="4" t="s">
        <v>237</v>
      </c>
    </row>
    <row r="94" spans="1:6" x14ac:dyDescent="0.25">
      <c r="A94" s="4">
        <v>91</v>
      </c>
      <c r="B94" s="4" t="s">
        <v>236</v>
      </c>
      <c r="C94" s="5">
        <v>0</v>
      </c>
      <c r="D94" s="5">
        <v>0</v>
      </c>
      <c r="E94" s="4" t="s">
        <v>214</v>
      </c>
      <c r="F94" s="4" t="s">
        <v>237</v>
      </c>
    </row>
    <row r="95" spans="1:6" x14ac:dyDescent="0.25">
      <c r="A95" s="4">
        <v>92</v>
      </c>
      <c r="B95" s="4" t="s">
        <v>236</v>
      </c>
      <c r="C95" s="5">
        <v>0</v>
      </c>
      <c r="D95" s="5">
        <v>0</v>
      </c>
      <c r="E95" s="4" t="s">
        <v>214</v>
      </c>
      <c r="F95" s="4" t="s">
        <v>237</v>
      </c>
    </row>
    <row r="96" spans="1:6" x14ac:dyDescent="0.25">
      <c r="A96" s="4">
        <v>93</v>
      </c>
      <c r="B96" s="4" t="s">
        <v>236</v>
      </c>
      <c r="C96" s="5">
        <v>0</v>
      </c>
      <c r="D96" s="5">
        <v>0</v>
      </c>
      <c r="E96" s="4" t="s">
        <v>214</v>
      </c>
      <c r="F96" s="4" t="s">
        <v>237</v>
      </c>
    </row>
    <row r="97" spans="1:6" x14ac:dyDescent="0.25">
      <c r="A97" s="4">
        <v>94</v>
      </c>
      <c r="B97" s="4" t="s">
        <v>236</v>
      </c>
      <c r="C97" s="5">
        <v>0</v>
      </c>
      <c r="D97" s="5">
        <v>0</v>
      </c>
      <c r="E97" s="4" t="s">
        <v>214</v>
      </c>
      <c r="F97" s="4" t="s">
        <v>237</v>
      </c>
    </row>
    <row r="98" spans="1:6" x14ac:dyDescent="0.25">
      <c r="A98" s="4">
        <v>95</v>
      </c>
      <c r="B98" s="4" t="s">
        <v>236</v>
      </c>
      <c r="C98" s="5">
        <v>0</v>
      </c>
      <c r="D98" s="5">
        <v>0</v>
      </c>
      <c r="E98" s="4" t="s">
        <v>214</v>
      </c>
      <c r="F98" s="4" t="s">
        <v>237</v>
      </c>
    </row>
    <row r="99" spans="1:6" x14ac:dyDescent="0.25">
      <c r="A99" s="4">
        <v>96</v>
      </c>
      <c r="B99" s="4" t="s">
        <v>236</v>
      </c>
      <c r="C99" s="5">
        <v>0</v>
      </c>
      <c r="D99" s="5">
        <v>0</v>
      </c>
      <c r="E99" s="4" t="s">
        <v>214</v>
      </c>
      <c r="F99" s="4" t="s">
        <v>237</v>
      </c>
    </row>
    <row r="100" spans="1:6" x14ac:dyDescent="0.25">
      <c r="A100" s="4">
        <v>97</v>
      </c>
      <c r="B100" s="4" t="s">
        <v>236</v>
      </c>
      <c r="C100" s="5">
        <v>0</v>
      </c>
      <c r="D100" s="5">
        <v>0</v>
      </c>
      <c r="E100" s="4" t="s">
        <v>214</v>
      </c>
      <c r="F100" s="4" t="s">
        <v>237</v>
      </c>
    </row>
    <row r="101" spans="1:6" x14ac:dyDescent="0.25">
      <c r="A101" s="4">
        <v>98</v>
      </c>
      <c r="B101" s="4" t="s">
        <v>236</v>
      </c>
      <c r="C101" s="5">
        <v>0</v>
      </c>
      <c r="D101" s="5">
        <v>0</v>
      </c>
      <c r="E101" s="4" t="s">
        <v>214</v>
      </c>
      <c r="F101" s="4" t="s">
        <v>237</v>
      </c>
    </row>
    <row r="102" spans="1:6" x14ac:dyDescent="0.25">
      <c r="A102" s="4">
        <v>99</v>
      </c>
      <c r="B102" s="4" t="s">
        <v>236</v>
      </c>
      <c r="C102" s="5">
        <v>0</v>
      </c>
      <c r="D102" s="5">
        <v>0</v>
      </c>
      <c r="E102" s="4" t="s">
        <v>214</v>
      </c>
      <c r="F102" s="4" t="s">
        <v>237</v>
      </c>
    </row>
    <row r="103" spans="1:6" x14ac:dyDescent="0.25">
      <c r="A103" s="4">
        <v>100</v>
      </c>
      <c r="B103" s="4" t="s">
        <v>236</v>
      </c>
      <c r="C103" s="5">
        <v>0</v>
      </c>
      <c r="D103" s="5">
        <v>0</v>
      </c>
      <c r="E103" s="4" t="s">
        <v>214</v>
      </c>
      <c r="F103" s="4" t="s">
        <v>237</v>
      </c>
    </row>
    <row r="104" spans="1:6" x14ac:dyDescent="0.25">
      <c r="A104" s="4">
        <v>101</v>
      </c>
      <c r="B104" s="4" t="s">
        <v>236</v>
      </c>
      <c r="C104" s="5">
        <v>0</v>
      </c>
      <c r="D104" s="5">
        <v>0</v>
      </c>
      <c r="E104" s="4" t="s">
        <v>214</v>
      </c>
      <c r="F104" s="4" t="s">
        <v>237</v>
      </c>
    </row>
    <row r="105" spans="1:6" x14ac:dyDescent="0.25">
      <c r="A105" s="4">
        <v>102</v>
      </c>
      <c r="B105" s="4" t="s">
        <v>236</v>
      </c>
      <c r="C105" s="5">
        <v>0</v>
      </c>
      <c r="D105" s="5">
        <v>0</v>
      </c>
      <c r="E105" s="4" t="s">
        <v>214</v>
      </c>
      <c r="F105" s="4" t="s">
        <v>237</v>
      </c>
    </row>
    <row r="106" spans="1:6" x14ac:dyDescent="0.25">
      <c r="A106" s="4">
        <v>103</v>
      </c>
      <c r="B106" s="4" t="s">
        <v>236</v>
      </c>
      <c r="C106" s="5">
        <v>0</v>
      </c>
      <c r="D106" s="5">
        <v>0</v>
      </c>
      <c r="E106" s="4" t="s">
        <v>214</v>
      </c>
      <c r="F106" s="4" t="s">
        <v>237</v>
      </c>
    </row>
    <row r="107" spans="1:6" x14ac:dyDescent="0.25">
      <c r="A107" s="4">
        <v>104</v>
      </c>
      <c r="B107" s="4" t="s">
        <v>236</v>
      </c>
      <c r="C107" s="5">
        <v>0</v>
      </c>
      <c r="D107" s="5">
        <v>0</v>
      </c>
      <c r="E107" s="4" t="s">
        <v>214</v>
      </c>
      <c r="F107" s="4" t="s">
        <v>237</v>
      </c>
    </row>
    <row r="108" spans="1:6" x14ac:dyDescent="0.25">
      <c r="A108" s="4">
        <v>105</v>
      </c>
      <c r="B108" s="4" t="s">
        <v>236</v>
      </c>
      <c r="C108" s="5">
        <v>0</v>
      </c>
      <c r="D108" s="5">
        <v>0</v>
      </c>
      <c r="E108" s="4" t="s">
        <v>214</v>
      </c>
      <c r="F108" s="4" t="s">
        <v>237</v>
      </c>
    </row>
    <row r="109" spans="1:6" x14ac:dyDescent="0.25">
      <c r="A109" s="4">
        <v>106</v>
      </c>
      <c r="B109" s="4" t="s">
        <v>236</v>
      </c>
      <c r="C109" s="5">
        <v>0</v>
      </c>
      <c r="D109" s="5">
        <v>0</v>
      </c>
      <c r="E109" s="4" t="s">
        <v>214</v>
      </c>
      <c r="F109" s="4" t="s">
        <v>237</v>
      </c>
    </row>
    <row r="110" spans="1:6" x14ac:dyDescent="0.25">
      <c r="A110" s="4">
        <v>107</v>
      </c>
      <c r="B110" s="4" t="s">
        <v>236</v>
      </c>
      <c r="C110" s="5">
        <v>0</v>
      </c>
      <c r="D110" s="5">
        <v>0</v>
      </c>
      <c r="E110" s="4" t="s">
        <v>214</v>
      </c>
      <c r="F110" s="4" t="s">
        <v>237</v>
      </c>
    </row>
    <row r="111" spans="1:6" x14ac:dyDescent="0.25">
      <c r="A111" s="4">
        <v>108</v>
      </c>
      <c r="B111" s="4" t="s">
        <v>236</v>
      </c>
      <c r="C111" s="5">
        <v>0</v>
      </c>
      <c r="D111" s="5">
        <v>0</v>
      </c>
      <c r="E111" s="4" t="s">
        <v>214</v>
      </c>
      <c r="F111" s="4" t="s">
        <v>237</v>
      </c>
    </row>
    <row r="112" spans="1:6" x14ac:dyDescent="0.25">
      <c r="A112" s="4">
        <v>109</v>
      </c>
      <c r="B112" s="4" t="s">
        <v>236</v>
      </c>
      <c r="C112" s="5">
        <v>0</v>
      </c>
      <c r="D112" s="5">
        <v>0</v>
      </c>
      <c r="E112" s="4" t="s">
        <v>214</v>
      </c>
      <c r="F112" s="4" t="s">
        <v>237</v>
      </c>
    </row>
    <row r="113" spans="1:6" x14ac:dyDescent="0.25">
      <c r="A113" s="4">
        <v>110</v>
      </c>
      <c r="B113" s="4" t="s">
        <v>236</v>
      </c>
      <c r="C113" s="5">
        <v>0</v>
      </c>
      <c r="D113" s="5">
        <v>0</v>
      </c>
      <c r="E113" s="4" t="s">
        <v>214</v>
      </c>
      <c r="F113" s="4" t="s">
        <v>237</v>
      </c>
    </row>
    <row r="114" spans="1:6" x14ac:dyDescent="0.25">
      <c r="A114" s="4">
        <v>111</v>
      </c>
      <c r="B114" s="4" t="s">
        <v>236</v>
      </c>
      <c r="C114" s="5">
        <v>0</v>
      </c>
      <c r="D114" s="5">
        <v>0</v>
      </c>
      <c r="E114" s="4" t="s">
        <v>214</v>
      </c>
      <c r="F114" s="4" t="s">
        <v>237</v>
      </c>
    </row>
    <row r="115" spans="1:6" x14ac:dyDescent="0.25">
      <c r="A115" s="4">
        <v>112</v>
      </c>
      <c r="B115" s="4" t="s">
        <v>236</v>
      </c>
      <c r="C115" s="5">
        <v>0</v>
      </c>
      <c r="D115" s="5">
        <v>0</v>
      </c>
      <c r="E115" s="4" t="s">
        <v>214</v>
      </c>
      <c r="F115" s="4" t="s">
        <v>237</v>
      </c>
    </row>
    <row r="116" spans="1:6" x14ac:dyDescent="0.25">
      <c r="A116" s="4">
        <v>113</v>
      </c>
      <c r="B116" s="4" t="s">
        <v>236</v>
      </c>
      <c r="C116" s="5">
        <v>0</v>
      </c>
      <c r="D116" s="5">
        <v>0</v>
      </c>
      <c r="E116" s="4" t="s">
        <v>214</v>
      </c>
      <c r="F116" s="4" t="s">
        <v>237</v>
      </c>
    </row>
    <row r="117" spans="1:6" x14ac:dyDescent="0.25">
      <c r="A117" s="4">
        <v>114</v>
      </c>
      <c r="B117" s="4" t="s">
        <v>236</v>
      </c>
      <c r="C117" s="5">
        <v>0</v>
      </c>
      <c r="D117" s="5">
        <v>0</v>
      </c>
      <c r="E117" s="4" t="s">
        <v>214</v>
      </c>
      <c r="F117" s="4" t="s">
        <v>237</v>
      </c>
    </row>
    <row r="118" spans="1:6" x14ac:dyDescent="0.25">
      <c r="A118" s="4">
        <v>115</v>
      </c>
      <c r="B118" s="4" t="s">
        <v>236</v>
      </c>
      <c r="C118" s="5">
        <v>0</v>
      </c>
      <c r="D118" s="5">
        <v>0</v>
      </c>
      <c r="E118" s="4" t="s">
        <v>214</v>
      </c>
      <c r="F118" s="4" t="s">
        <v>237</v>
      </c>
    </row>
    <row r="119" spans="1:6" x14ac:dyDescent="0.25">
      <c r="A119" s="4">
        <v>116</v>
      </c>
      <c r="B119" s="4" t="s">
        <v>236</v>
      </c>
      <c r="C119" s="5">
        <v>0</v>
      </c>
      <c r="D119" s="5">
        <v>0</v>
      </c>
      <c r="E119" s="4" t="s">
        <v>214</v>
      </c>
      <c r="F119" s="4" t="s">
        <v>237</v>
      </c>
    </row>
    <row r="120" spans="1:6" x14ac:dyDescent="0.25">
      <c r="A120" s="4">
        <v>117</v>
      </c>
      <c r="B120" s="4" t="s">
        <v>236</v>
      </c>
      <c r="C120" s="5">
        <v>0</v>
      </c>
      <c r="D120" s="5">
        <v>0</v>
      </c>
      <c r="E120" s="4" t="s">
        <v>214</v>
      </c>
      <c r="F120" s="4" t="s">
        <v>237</v>
      </c>
    </row>
    <row r="121" spans="1:6" x14ac:dyDescent="0.25">
      <c r="A121" s="4">
        <v>118</v>
      </c>
      <c r="B121" s="4" t="s">
        <v>236</v>
      </c>
      <c r="C121" s="5">
        <v>0</v>
      </c>
      <c r="D121" s="5">
        <v>0</v>
      </c>
      <c r="E121" s="4" t="s">
        <v>214</v>
      </c>
      <c r="F121" s="4" t="s">
        <v>237</v>
      </c>
    </row>
    <row r="122" spans="1:6" x14ac:dyDescent="0.25">
      <c r="A122" s="4">
        <v>119</v>
      </c>
      <c r="B122" s="4" t="s">
        <v>236</v>
      </c>
      <c r="C122" s="5">
        <v>0</v>
      </c>
      <c r="D122" s="5">
        <v>0</v>
      </c>
      <c r="E122" s="4" t="s">
        <v>214</v>
      </c>
      <c r="F122" s="4" t="s">
        <v>237</v>
      </c>
    </row>
    <row r="123" spans="1:6" x14ac:dyDescent="0.25">
      <c r="A123" s="4">
        <v>120</v>
      </c>
      <c r="B123" s="4" t="s">
        <v>236</v>
      </c>
      <c r="C123" s="5">
        <v>0</v>
      </c>
      <c r="D123" s="5">
        <v>0</v>
      </c>
      <c r="E123" s="4" t="s">
        <v>214</v>
      </c>
      <c r="F123" s="4" t="s">
        <v>237</v>
      </c>
    </row>
    <row r="124" spans="1:6" x14ac:dyDescent="0.25">
      <c r="A124" s="4">
        <v>121</v>
      </c>
      <c r="B124" s="4" t="s">
        <v>236</v>
      </c>
      <c r="C124" s="5">
        <v>0</v>
      </c>
      <c r="D124" s="5">
        <v>0</v>
      </c>
      <c r="E124" s="4" t="s">
        <v>214</v>
      </c>
      <c r="F124" s="4" t="s">
        <v>237</v>
      </c>
    </row>
    <row r="125" spans="1:6" x14ac:dyDescent="0.25">
      <c r="A125" s="4">
        <v>122</v>
      </c>
      <c r="B125" s="4" t="s">
        <v>236</v>
      </c>
      <c r="C125" s="5">
        <v>0</v>
      </c>
      <c r="D125" s="5">
        <v>0</v>
      </c>
      <c r="E125" s="4" t="s">
        <v>214</v>
      </c>
      <c r="F125" s="4" t="s">
        <v>237</v>
      </c>
    </row>
    <row r="126" spans="1:6" x14ac:dyDescent="0.25">
      <c r="A126" s="4">
        <v>123</v>
      </c>
      <c r="B126" s="4" t="s">
        <v>236</v>
      </c>
      <c r="C126" s="5">
        <v>0</v>
      </c>
      <c r="D126" s="5">
        <v>0</v>
      </c>
      <c r="E126" s="4" t="s">
        <v>214</v>
      </c>
      <c r="F126" s="4" t="s">
        <v>237</v>
      </c>
    </row>
    <row r="127" spans="1:6" x14ac:dyDescent="0.25">
      <c r="A127" s="4">
        <v>124</v>
      </c>
      <c r="B127" s="4" t="s">
        <v>236</v>
      </c>
      <c r="C127" s="5">
        <v>0</v>
      </c>
      <c r="D127" s="5">
        <v>0</v>
      </c>
      <c r="E127" s="4" t="s">
        <v>214</v>
      </c>
      <c r="F127" s="4" t="s">
        <v>237</v>
      </c>
    </row>
    <row r="128" spans="1:6" x14ac:dyDescent="0.25">
      <c r="A128" s="4">
        <v>125</v>
      </c>
      <c r="B128" s="4" t="s">
        <v>236</v>
      </c>
      <c r="C128" s="5">
        <v>0</v>
      </c>
      <c r="D128" s="5">
        <v>0</v>
      </c>
      <c r="E128" s="4" t="s">
        <v>214</v>
      </c>
      <c r="F128" s="4" t="s">
        <v>237</v>
      </c>
    </row>
    <row r="129" spans="1:6" x14ac:dyDescent="0.25">
      <c r="A129" s="4">
        <v>126</v>
      </c>
      <c r="B129" s="4" t="s">
        <v>236</v>
      </c>
      <c r="C129" s="5">
        <v>0</v>
      </c>
      <c r="D129" s="5">
        <v>0</v>
      </c>
      <c r="E129" s="4" t="s">
        <v>214</v>
      </c>
      <c r="F129" s="4" t="s">
        <v>237</v>
      </c>
    </row>
    <row r="130" spans="1:6" x14ac:dyDescent="0.25">
      <c r="A130" s="4">
        <v>127</v>
      </c>
      <c r="B130" s="4" t="s">
        <v>236</v>
      </c>
      <c r="C130" s="5">
        <v>0</v>
      </c>
      <c r="D130" s="5">
        <v>0</v>
      </c>
      <c r="E130" s="4" t="s">
        <v>214</v>
      </c>
      <c r="F130" s="4" t="s">
        <v>237</v>
      </c>
    </row>
    <row r="131" spans="1:6" x14ac:dyDescent="0.25">
      <c r="A131" s="4">
        <v>128</v>
      </c>
      <c r="B131" s="4" t="s">
        <v>236</v>
      </c>
      <c r="C131" s="5">
        <v>0</v>
      </c>
      <c r="D131" s="5">
        <v>0</v>
      </c>
      <c r="E131" s="4" t="s">
        <v>214</v>
      </c>
      <c r="F131" s="4" t="s">
        <v>237</v>
      </c>
    </row>
    <row r="132" spans="1:6" x14ac:dyDescent="0.25">
      <c r="A132" s="4">
        <v>129</v>
      </c>
      <c r="B132" s="4" t="s">
        <v>236</v>
      </c>
      <c r="C132" s="5">
        <v>0</v>
      </c>
      <c r="D132" s="5">
        <v>0</v>
      </c>
      <c r="E132" s="4" t="s">
        <v>214</v>
      </c>
      <c r="F132" s="4" t="s">
        <v>237</v>
      </c>
    </row>
    <row r="133" spans="1:6" x14ac:dyDescent="0.25">
      <c r="A133" s="4">
        <v>130</v>
      </c>
      <c r="B133" s="4" t="s">
        <v>236</v>
      </c>
      <c r="C133" s="5">
        <v>0</v>
      </c>
      <c r="D133" s="5">
        <v>0</v>
      </c>
      <c r="E133" s="4" t="s">
        <v>214</v>
      </c>
      <c r="F133" s="4" t="s">
        <v>237</v>
      </c>
    </row>
    <row r="134" spans="1:6" x14ac:dyDescent="0.25">
      <c r="A134" s="4">
        <v>131</v>
      </c>
      <c r="B134" s="4" t="s">
        <v>236</v>
      </c>
      <c r="C134" s="5">
        <v>0</v>
      </c>
      <c r="D134" s="5">
        <v>0</v>
      </c>
      <c r="E134" s="4" t="s">
        <v>214</v>
      </c>
      <c r="F134" s="4" t="s">
        <v>237</v>
      </c>
    </row>
    <row r="135" spans="1:6" x14ac:dyDescent="0.25">
      <c r="A135" s="4">
        <v>132</v>
      </c>
      <c r="B135" s="4" t="s">
        <v>236</v>
      </c>
      <c r="C135" s="5">
        <v>0</v>
      </c>
      <c r="D135" s="5">
        <v>0</v>
      </c>
      <c r="E135" s="4" t="s">
        <v>214</v>
      </c>
      <c r="F135" s="4" t="s">
        <v>237</v>
      </c>
    </row>
    <row r="136" spans="1:6" x14ac:dyDescent="0.25">
      <c r="A136" s="4">
        <v>133</v>
      </c>
      <c r="B136" s="4" t="s">
        <v>236</v>
      </c>
      <c r="C136" s="5">
        <v>0</v>
      </c>
      <c r="D136" s="5">
        <v>0</v>
      </c>
      <c r="E136" s="4" t="s">
        <v>214</v>
      </c>
      <c r="F136" s="4" t="s">
        <v>237</v>
      </c>
    </row>
    <row r="137" spans="1:6" x14ac:dyDescent="0.25">
      <c r="A137" s="4">
        <v>134</v>
      </c>
      <c r="B137" s="4" t="s">
        <v>236</v>
      </c>
      <c r="C137" s="5">
        <v>0</v>
      </c>
      <c r="D137" s="5">
        <v>0</v>
      </c>
      <c r="E137" s="4" t="s">
        <v>214</v>
      </c>
      <c r="F137" s="4" t="s">
        <v>237</v>
      </c>
    </row>
    <row r="138" spans="1:6" x14ac:dyDescent="0.25">
      <c r="A138" s="4">
        <v>135</v>
      </c>
      <c r="B138" s="4" t="s">
        <v>236</v>
      </c>
      <c r="C138" s="5">
        <v>0</v>
      </c>
      <c r="D138" s="5">
        <v>0</v>
      </c>
      <c r="E138" s="4" t="s">
        <v>214</v>
      </c>
      <c r="F138" s="4" t="s">
        <v>237</v>
      </c>
    </row>
    <row r="139" spans="1:6" x14ac:dyDescent="0.25">
      <c r="A139" s="4">
        <v>136</v>
      </c>
      <c r="B139" s="4" t="s">
        <v>236</v>
      </c>
      <c r="C139" s="5">
        <v>0</v>
      </c>
      <c r="D139" s="5">
        <v>0</v>
      </c>
      <c r="E139" s="4" t="s">
        <v>214</v>
      </c>
      <c r="F139" s="4" t="s">
        <v>237</v>
      </c>
    </row>
    <row r="140" spans="1:6" x14ac:dyDescent="0.25">
      <c r="A140" s="4">
        <v>137</v>
      </c>
      <c r="B140" s="4" t="s">
        <v>236</v>
      </c>
      <c r="C140" s="5">
        <v>0</v>
      </c>
      <c r="D140" s="5">
        <v>0</v>
      </c>
      <c r="E140" s="4" t="s">
        <v>214</v>
      </c>
      <c r="F140" s="4" t="s">
        <v>237</v>
      </c>
    </row>
    <row r="141" spans="1:6" x14ac:dyDescent="0.25">
      <c r="A141" s="4">
        <v>138</v>
      </c>
      <c r="B141" s="4" t="s">
        <v>236</v>
      </c>
      <c r="C141" s="5">
        <v>0</v>
      </c>
      <c r="D141" s="5">
        <v>0</v>
      </c>
      <c r="E141" s="4" t="s">
        <v>214</v>
      </c>
      <c r="F141" s="4" t="s">
        <v>237</v>
      </c>
    </row>
    <row r="142" spans="1:6" x14ac:dyDescent="0.25">
      <c r="A142" s="4">
        <v>139</v>
      </c>
      <c r="B142" s="4" t="s">
        <v>236</v>
      </c>
      <c r="C142" s="5">
        <v>0</v>
      </c>
      <c r="D142" s="5">
        <v>0</v>
      </c>
      <c r="E142" s="4" t="s">
        <v>214</v>
      </c>
      <c r="F142" s="4" t="s">
        <v>237</v>
      </c>
    </row>
    <row r="143" spans="1:6" x14ac:dyDescent="0.25">
      <c r="A143" s="4">
        <v>140</v>
      </c>
      <c r="B143" s="4" t="s">
        <v>236</v>
      </c>
      <c r="C143" s="5">
        <v>0</v>
      </c>
      <c r="D143" s="5">
        <v>0</v>
      </c>
      <c r="E143" s="4" t="s">
        <v>214</v>
      </c>
      <c r="F143" s="4" t="s">
        <v>237</v>
      </c>
    </row>
    <row r="144" spans="1:6" x14ac:dyDescent="0.25">
      <c r="A144" s="4">
        <v>141</v>
      </c>
      <c r="B144" s="4" t="s">
        <v>236</v>
      </c>
      <c r="C144" s="5">
        <v>0</v>
      </c>
      <c r="D144" s="5">
        <v>0</v>
      </c>
      <c r="E144" s="4" t="s">
        <v>214</v>
      </c>
      <c r="F144" s="4" t="s">
        <v>237</v>
      </c>
    </row>
    <row r="145" spans="1:6" x14ac:dyDescent="0.25">
      <c r="A145" s="4">
        <v>142</v>
      </c>
      <c r="B145" s="4" t="s">
        <v>236</v>
      </c>
      <c r="C145" s="5">
        <v>0</v>
      </c>
      <c r="D145" s="5">
        <v>0</v>
      </c>
      <c r="E145" s="4" t="s">
        <v>214</v>
      </c>
      <c r="F145" s="4" t="s">
        <v>237</v>
      </c>
    </row>
    <row r="146" spans="1:6" x14ac:dyDescent="0.25">
      <c r="A146" s="4">
        <v>143</v>
      </c>
      <c r="B146" s="4" t="s">
        <v>236</v>
      </c>
      <c r="C146" s="5">
        <v>0</v>
      </c>
      <c r="D146" s="5">
        <v>0</v>
      </c>
      <c r="E146" s="4" t="s">
        <v>214</v>
      </c>
      <c r="F146" s="4" t="s">
        <v>237</v>
      </c>
    </row>
    <row r="147" spans="1:6" x14ac:dyDescent="0.25">
      <c r="A147" s="4">
        <v>144</v>
      </c>
      <c r="B147" s="4" t="s">
        <v>236</v>
      </c>
      <c r="C147" s="5">
        <v>0</v>
      </c>
      <c r="D147" s="5">
        <v>0</v>
      </c>
      <c r="E147" s="4" t="s">
        <v>214</v>
      </c>
      <c r="F147" s="4" t="s">
        <v>237</v>
      </c>
    </row>
    <row r="148" spans="1:6" x14ac:dyDescent="0.25">
      <c r="A148" s="4">
        <v>145</v>
      </c>
      <c r="B148" s="4" t="s">
        <v>236</v>
      </c>
      <c r="C148" s="5">
        <v>0</v>
      </c>
      <c r="D148" s="5">
        <v>0</v>
      </c>
      <c r="E148" s="4" t="s">
        <v>214</v>
      </c>
      <c r="F148" s="4" t="s">
        <v>237</v>
      </c>
    </row>
    <row r="149" spans="1:6" x14ac:dyDescent="0.25">
      <c r="A149" s="4">
        <v>146</v>
      </c>
      <c r="B149" s="4" t="s">
        <v>236</v>
      </c>
      <c r="C149" s="5">
        <v>0</v>
      </c>
      <c r="D149" s="5">
        <v>0</v>
      </c>
      <c r="E149" s="4" t="s">
        <v>214</v>
      </c>
      <c r="F149" s="4" t="s">
        <v>237</v>
      </c>
    </row>
    <row r="150" spans="1:6" x14ac:dyDescent="0.25">
      <c r="A150" s="4">
        <v>147</v>
      </c>
      <c r="B150" s="4" t="s">
        <v>236</v>
      </c>
      <c r="C150" s="5">
        <v>0</v>
      </c>
      <c r="D150" s="5">
        <v>0</v>
      </c>
      <c r="E150" s="4" t="s">
        <v>214</v>
      </c>
      <c r="F150" s="4" t="s">
        <v>237</v>
      </c>
    </row>
    <row r="151" spans="1:6" x14ac:dyDescent="0.25">
      <c r="A151" s="4">
        <v>148</v>
      </c>
      <c r="B151" s="4" t="s">
        <v>236</v>
      </c>
      <c r="C151" s="5">
        <v>0</v>
      </c>
      <c r="D151" s="5">
        <v>0</v>
      </c>
      <c r="E151" s="4" t="s">
        <v>214</v>
      </c>
      <c r="F151" s="4" t="s">
        <v>237</v>
      </c>
    </row>
    <row r="152" spans="1:6" x14ac:dyDescent="0.25">
      <c r="A152" s="4">
        <v>149</v>
      </c>
      <c r="B152" s="4" t="s">
        <v>236</v>
      </c>
      <c r="C152" s="5">
        <v>0</v>
      </c>
      <c r="D152" s="5">
        <v>0</v>
      </c>
      <c r="E152" s="4" t="s">
        <v>214</v>
      </c>
      <c r="F152" s="4" t="s">
        <v>237</v>
      </c>
    </row>
    <row r="153" spans="1:6" x14ac:dyDescent="0.25">
      <c r="A153" s="4">
        <v>150</v>
      </c>
      <c r="B153" s="4" t="s">
        <v>236</v>
      </c>
      <c r="C153" s="5">
        <v>0</v>
      </c>
      <c r="D153" s="5">
        <v>0</v>
      </c>
      <c r="E153" s="4" t="s">
        <v>214</v>
      </c>
      <c r="F153" s="4" t="s">
        <v>237</v>
      </c>
    </row>
    <row r="154" spans="1:6" x14ac:dyDescent="0.25">
      <c r="A154" s="4">
        <v>151</v>
      </c>
      <c r="B154" s="4" t="s">
        <v>236</v>
      </c>
      <c r="C154" s="5">
        <v>0</v>
      </c>
      <c r="D154" s="5">
        <v>0</v>
      </c>
      <c r="E154" s="4" t="s">
        <v>214</v>
      </c>
      <c r="F154" s="4" t="s">
        <v>237</v>
      </c>
    </row>
    <row r="155" spans="1:6" x14ac:dyDescent="0.25">
      <c r="A155" s="4">
        <v>152</v>
      </c>
      <c r="B155" s="4" t="s">
        <v>236</v>
      </c>
      <c r="C155" s="5">
        <v>0</v>
      </c>
      <c r="D155" s="5">
        <v>0</v>
      </c>
      <c r="E155" s="4" t="s">
        <v>214</v>
      </c>
      <c r="F155" s="4" t="s">
        <v>237</v>
      </c>
    </row>
    <row r="156" spans="1:6" x14ac:dyDescent="0.25">
      <c r="A156" s="4">
        <v>153</v>
      </c>
      <c r="B156" s="4" t="s">
        <v>236</v>
      </c>
      <c r="C156" s="5">
        <v>0</v>
      </c>
      <c r="D156" s="5">
        <v>0</v>
      </c>
      <c r="E156" s="4" t="s">
        <v>214</v>
      </c>
      <c r="F156" s="4" t="s">
        <v>237</v>
      </c>
    </row>
    <row r="157" spans="1:6" x14ac:dyDescent="0.25">
      <c r="A157" s="4">
        <v>154</v>
      </c>
      <c r="B157" s="4" t="s">
        <v>236</v>
      </c>
      <c r="C157" s="5">
        <v>0</v>
      </c>
      <c r="D157" s="5">
        <v>0</v>
      </c>
      <c r="E157" s="4" t="s">
        <v>214</v>
      </c>
      <c r="F157" s="4" t="s">
        <v>237</v>
      </c>
    </row>
    <row r="158" spans="1:6" x14ac:dyDescent="0.25">
      <c r="A158" s="4">
        <v>155</v>
      </c>
      <c r="B158" s="4" t="s">
        <v>236</v>
      </c>
      <c r="C158" s="5">
        <v>0</v>
      </c>
      <c r="D158" s="5">
        <v>0</v>
      </c>
      <c r="E158" s="4" t="s">
        <v>214</v>
      </c>
      <c r="F158" s="4" t="s">
        <v>237</v>
      </c>
    </row>
    <row r="159" spans="1:6" x14ac:dyDescent="0.25">
      <c r="A159" s="4">
        <v>156</v>
      </c>
      <c r="B159" s="4" t="s">
        <v>236</v>
      </c>
      <c r="C159" s="5">
        <v>0</v>
      </c>
      <c r="D159" s="5">
        <v>0</v>
      </c>
      <c r="E159" s="4" t="s">
        <v>214</v>
      </c>
      <c r="F159" s="4" t="s">
        <v>237</v>
      </c>
    </row>
    <row r="160" spans="1:6" x14ac:dyDescent="0.25">
      <c r="A160" s="4">
        <v>157</v>
      </c>
      <c r="B160" s="4" t="s">
        <v>236</v>
      </c>
      <c r="C160" s="5">
        <v>0</v>
      </c>
      <c r="D160" s="5">
        <v>0</v>
      </c>
      <c r="E160" s="4" t="s">
        <v>214</v>
      </c>
      <c r="F160" s="4" t="s">
        <v>237</v>
      </c>
    </row>
    <row r="161" spans="1:6" x14ac:dyDescent="0.25">
      <c r="A161" s="4">
        <v>158</v>
      </c>
      <c r="B161" s="4" t="s">
        <v>236</v>
      </c>
      <c r="C161" s="5">
        <v>0</v>
      </c>
      <c r="D161" s="5">
        <v>0</v>
      </c>
      <c r="E161" s="4" t="s">
        <v>214</v>
      </c>
      <c r="F161" s="4" t="s">
        <v>237</v>
      </c>
    </row>
    <row r="162" spans="1:6" x14ac:dyDescent="0.25">
      <c r="A162" s="4">
        <v>159</v>
      </c>
      <c r="B162" s="4" t="s">
        <v>236</v>
      </c>
      <c r="C162" s="5">
        <v>0</v>
      </c>
      <c r="D162" s="5">
        <v>0</v>
      </c>
      <c r="E162" s="4" t="s">
        <v>214</v>
      </c>
      <c r="F162" s="4" t="s">
        <v>237</v>
      </c>
    </row>
    <row r="163" spans="1:6" x14ac:dyDescent="0.25">
      <c r="A163" s="4">
        <v>160</v>
      </c>
      <c r="B163" s="4" t="s">
        <v>236</v>
      </c>
      <c r="C163" s="5">
        <v>0</v>
      </c>
      <c r="D163" s="5">
        <v>0</v>
      </c>
      <c r="E163" s="4" t="s">
        <v>214</v>
      </c>
      <c r="F163" s="4" t="s">
        <v>237</v>
      </c>
    </row>
    <row r="164" spans="1:6" x14ac:dyDescent="0.25">
      <c r="A164" s="4">
        <v>161</v>
      </c>
      <c r="B164" s="4" t="s">
        <v>236</v>
      </c>
      <c r="C164" s="5">
        <v>0</v>
      </c>
      <c r="D164" s="5">
        <v>0</v>
      </c>
      <c r="E164" s="4" t="s">
        <v>214</v>
      </c>
      <c r="F164" s="4" t="s">
        <v>237</v>
      </c>
    </row>
    <row r="165" spans="1:6" x14ac:dyDescent="0.25">
      <c r="A165" s="4">
        <v>162</v>
      </c>
      <c r="B165" s="4" t="s">
        <v>236</v>
      </c>
      <c r="C165" s="5">
        <v>0</v>
      </c>
      <c r="D165" s="5">
        <v>0</v>
      </c>
      <c r="E165" s="4" t="s">
        <v>214</v>
      </c>
      <c r="F165" s="4" t="s">
        <v>237</v>
      </c>
    </row>
    <row r="166" spans="1:6" x14ac:dyDescent="0.25">
      <c r="A166" s="4">
        <v>163</v>
      </c>
      <c r="B166" s="4" t="s">
        <v>236</v>
      </c>
      <c r="C166" s="5">
        <v>0</v>
      </c>
      <c r="D166" s="5">
        <v>0</v>
      </c>
      <c r="E166" s="4" t="s">
        <v>214</v>
      </c>
      <c r="F166" s="4" t="s">
        <v>237</v>
      </c>
    </row>
    <row r="167" spans="1:6" x14ac:dyDescent="0.25">
      <c r="A167" s="4">
        <v>164</v>
      </c>
      <c r="B167" s="4" t="s">
        <v>236</v>
      </c>
      <c r="C167" s="5">
        <v>0</v>
      </c>
      <c r="D167" s="5">
        <v>0</v>
      </c>
      <c r="E167" s="4" t="s">
        <v>214</v>
      </c>
      <c r="F167" s="4" t="s">
        <v>237</v>
      </c>
    </row>
    <row r="168" spans="1:6" x14ac:dyDescent="0.25">
      <c r="A168" s="4">
        <v>165</v>
      </c>
      <c r="B168" s="4" t="s">
        <v>236</v>
      </c>
      <c r="C168" s="5">
        <v>0</v>
      </c>
      <c r="D168" s="5">
        <v>0</v>
      </c>
      <c r="E168" s="4" t="s">
        <v>214</v>
      </c>
      <c r="F168" s="4" t="s">
        <v>237</v>
      </c>
    </row>
    <row r="169" spans="1:6" x14ac:dyDescent="0.25">
      <c r="A169" s="4">
        <v>166</v>
      </c>
      <c r="B169" s="4" t="s">
        <v>236</v>
      </c>
      <c r="C169" s="5">
        <v>0</v>
      </c>
      <c r="D169" s="5">
        <v>0</v>
      </c>
      <c r="E169" s="4" t="s">
        <v>214</v>
      </c>
      <c r="F169" s="4" t="s">
        <v>237</v>
      </c>
    </row>
    <row r="170" spans="1:6" x14ac:dyDescent="0.25">
      <c r="A170" s="4">
        <v>167</v>
      </c>
      <c r="B170" s="4" t="s">
        <v>236</v>
      </c>
      <c r="C170" s="5">
        <v>0</v>
      </c>
      <c r="D170" s="5">
        <v>0</v>
      </c>
      <c r="E170" s="4" t="s">
        <v>214</v>
      </c>
      <c r="F170" s="4" t="s">
        <v>237</v>
      </c>
    </row>
    <row r="171" spans="1:6" x14ac:dyDescent="0.25">
      <c r="A171" s="4">
        <v>168</v>
      </c>
      <c r="B171" s="4" t="s">
        <v>236</v>
      </c>
      <c r="C171" s="5">
        <v>0</v>
      </c>
      <c r="D171" s="5">
        <v>0</v>
      </c>
      <c r="E171" s="4" t="s">
        <v>214</v>
      </c>
      <c r="F171" s="4" t="s">
        <v>237</v>
      </c>
    </row>
    <row r="172" spans="1:6" x14ac:dyDescent="0.25">
      <c r="A172" s="4">
        <v>169</v>
      </c>
      <c r="B172" s="4" t="s">
        <v>236</v>
      </c>
      <c r="C172" s="5">
        <v>0</v>
      </c>
      <c r="D172" s="5">
        <v>0</v>
      </c>
      <c r="E172" s="4" t="s">
        <v>214</v>
      </c>
      <c r="F172" s="4" t="s">
        <v>237</v>
      </c>
    </row>
    <row r="173" spans="1:6" x14ac:dyDescent="0.25">
      <c r="A173" s="4">
        <v>170</v>
      </c>
      <c r="B173" s="4" t="s">
        <v>236</v>
      </c>
      <c r="C173" s="5">
        <v>0</v>
      </c>
      <c r="D173" s="5">
        <v>0</v>
      </c>
      <c r="E173" s="4" t="s">
        <v>214</v>
      </c>
      <c r="F173" s="4" t="s">
        <v>237</v>
      </c>
    </row>
    <row r="174" spans="1:6" x14ac:dyDescent="0.25">
      <c r="A174" s="4">
        <v>171</v>
      </c>
      <c r="B174" s="4" t="s">
        <v>236</v>
      </c>
      <c r="C174" s="5">
        <v>0</v>
      </c>
      <c r="D174" s="5">
        <v>0</v>
      </c>
      <c r="E174" s="4" t="s">
        <v>214</v>
      </c>
      <c r="F174" s="4" t="s">
        <v>237</v>
      </c>
    </row>
    <row r="175" spans="1:6" x14ac:dyDescent="0.25">
      <c r="A175" s="4">
        <v>172</v>
      </c>
      <c r="B175" s="4" t="s">
        <v>236</v>
      </c>
      <c r="C175" s="5">
        <v>0</v>
      </c>
      <c r="D175" s="5">
        <v>0</v>
      </c>
      <c r="E175" s="4" t="s">
        <v>214</v>
      </c>
      <c r="F175" s="4" t="s">
        <v>237</v>
      </c>
    </row>
    <row r="176" spans="1:6" x14ac:dyDescent="0.25">
      <c r="A176" s="4">
        <v>173</v>
      </c>
      <c r="B176" s="4" t="s">
        <v>236</v>
      </c>
      <c r="C176" s="5">
        <v>0</v>
      </c>
      <c r="D176" s="5">
        <v>0</v>
      </c>
      <c r="E176" s="4" t="s">
        <v>214</v>
      </c>
      <c r="F176" s="4" t="s">
        <v>237</v>
      </c>
    </row>
    <row r="177" spans="1:6" x14ac:dyDescent="0.25">
      <c r="A177" s="4">
        <v>174</v>
      </c>
      <c r="B177" s="4" t="s">
        <v>236</v>
      </c>
      <c r="C177" s="5">
        <v>0</v>
      </c>
      <c r="D177" s="5">
        <v>0</v>
      </c>
      <c r="E177" s="4" t="s">
        <v>214</v>
      </c>
      <c r="F177" s="4" t="s">
        <v>237</v>
      </c>
    </row>
    <row r="178" spans="1:6" x14ac:dyDescent="0.25">
      <c r="A178" s="4">
        <v>175</v>
      </c>
      <c r="B178" s="4" t="s">
        <v>236</v>
      </c>
      <c r="C178" s="5">
        <v>0</v>
      </c>
      <c r="D178" s="5">
        <v>0</v>
      </c>
      <c r="E178" s="4" t="s">
        <v>214</v>
      </c>
      <c r="F178" s="4" t="s">
        <v>237</v>
      </c>
    </row>
    <row r="179" spans="1:6" x14ac:dyDescent="0.25">
      <c r="A179" s="4">
        <v>176</v>
      </c>
      <c r="B179" s="4" t="s">
        <v>236</v>
      </c>
      <c r="C179" s="5">
        <v>0</v>
      </c>
      <c r="D179" s="5">
        <v>0</v>
      </c>
      <c r="E179" s="4" t="s">
        <v>214</v>
      </c>
      <c r="F179" s="4" t="s">
        <v>237</v>
      </c>
    </row>
    <row r="180" spans="1:6" x14ac:dyDescent="0.25">
      <c r="A180" s="4">
        <v>177</v>
      </c>
      <c r="B180" s="4" t="s">
        <v>236</v>
      </c>
      <c r="C180" s="5">
        <v>0</v>
      </c>
      <c r="D180" s="5">
        <v>0</v>
      </c>
      <c r="E180" s="4" t="s">
        <v>214</v>
      </c>
      <c r="F180" s="4" t="s">
        <v>237</v>
      </c>
    </row>
    <row r="181" spans="1:6" x14ac:dyDescent="0.25">
      <c r="A181" s="4">
        <v>178</v>
      </c>
      <c r="B181" s="4" t="s">
        <v>236</v>
      </c>
      <c r="C181" s="5">
        <v>0</v>
      </c>
      <c r="D181" s="5">
        <v>0</v>
      </c>
      <c r="E181" s="4" t="s">
        <v>214</v>
      </c>
      <c r="F181" s="4" t="s">
        <v>237</v>
      </c>
    </row>
    <row r="182" spans="1:6" x14ac:dyDescent="0.25">
      <c r="A182" s="4">
        <v>179</v>
      </c>
      <c r="B182" s="4" t="s">
        <v>236</v>
      </c>
      <c r="C182" s="5">
        <v>0</v>
      </c>
      <c r="D182" s="5">
        <v>0</v>
      </c>
      <c r="E182" s="4" t="s">
        <v>214</v>
      </c>
      <c r="F182" s="4" t="s">
        <v>237</v>
      </c>
    </row>
    <row r="183" spans="1:6" x14ac:dyDescent="0.25">
      <c r="A183" s="4">
        <v>180</v>
      </c>
      <c r="B183" s="4" t="s">
        <v>236</v>
      </c>
      <c r="C183" s="5">
        <v>0</v>
      </c>
      <c r="D183" s="5">
        <v>0</v>
      </c>
      <c r="E183" s="4" t="s">
        <v>214</v>
      </c>
      <c r="F183" s="4" t="s">
        <v>237</v>
      </c>
    </row>
    <row r="184" spans="1:6" x14ac:dyDescent="0.25">
      <c r="A184" s="4">
        <v>181</v>
      </c>
      <c r="B184" s="4" t="s">
        <v>236</v>
      </c>
      <c r="C184" s="5">
        <v>0</v>
      </c>
      <c r="D184" s="5">
        <v>0</v>
      </c>
      <c r="E184" s="4" t="s">
        <v>214</v>
      </c>
      <c r="F184" s="4" t="s">
        <v>237</v>
      </c>
    </row>
    <row r="185" spans="1:6" x14ac:dyDescent="0.25">
      <c r="A185" s="4">
        <v>182</v>
      </c>
      <c r="B185" s="4" t="s">
        <v>236</v>
      </c>
      <c r="C185" s="5">
        <v>0</v>
      </c>
      <c r="D185" s="5">
        <v>0</v>
      </c>
      <c r="E185" s="4" t="s">
        <v>214</v>
      </c>
      <c r="F185" s="4" t="s">
        <v>237</v>
      </c>
    </row>
    <row r="186" spans="1:6" x14ac:dyDescent="0.25">
      <c r="A186" s="4">
        <v>183</v>
      </c>
      <c r="B186" s="4" t="s">
        <v>236</v>
      </c>
      <c r="C186" s="5">
        <v>0</v>
      </c>
      <c r="D186" s="5">
        <v>0</v>
      </c>
      <c r="E186" s="4" t="s">
        <v>214</v>
      </c>
      <c r="F186" s="4" t="s">
        <v>237</v>
      </c>
    </row>
    <row r="187" spans="1:6" x14ac:dyDescent="0.25">
      <c r="A187" s="4">
        <v>184</v>
      </c>
      <c r="B187" s="4" t="s">
        <v>236</v>
      </c>
      <c r="C187" s="5">
        <v>0</v>
      </c>
      <c r="D187" s="5">
        <v>0</v>
      </c>
      <c r="E187" s="4" t="s">
        <v>214</v>
      </c>
      <c r="F187" s="4" t="s">
        <v>237</v>
      </c>
    </row>
    <row r="188" spans="1:6" x14ac:dyDescent="0.25">
      <c r="A188" s="4">
        <v>185</v>
      </c>
      <c r="B188" s="4" t="s">
        <v>236</v>
      </c>
      <c r="C188" s="5">
        <v>0</v>
      </c>
      <c r="D188" s="5">
        <v>0</v>
      </c>
      <c r="E188" s="4" t="s">
        <v>214</v>
      </c>
      <c r="F188" s="4" t="s">
        <v>237</v>
      </c>
    </row>
    <row r="189" spans="1:6" x14ac:dyDescent="0.25">
      <c r="A189" s="4">
        <v>186</v>
      </c>
      <c r="B189" s="4" t="s">
        <v>236</v>
      </c>
      <c r="C189" s="5">
        <v>0</v>
      </c>
      <c r="D189" s="5">
        <v>0</v>
      </c>
      <c r="E189" s="4" t="s">
        <v>214</v>
      </c>
      <c r="F189" s="4" t="s">
        <v>237</v>
      </c>
    </row>
    <row r="190" spans="1:6" x14ac:dyDescent="0.25">
      <c r="A190" s="4">
        <v>187</v>
      </c>
      <c r="B190" s="4" t="s">
        <v>236</v>
      </c>
      <c r="C190" s="5">
        <v>0</v>
      </c>
      <c r="D190" s="5">
        <v>0</v>
      </c>
      <c r="E190" s="4" t="s">
        <v>214</v>
      </c>
      <c r="F190" s="4" t="s">
        <v>237</v>
      </c>
    </row>
    <row r="191" spans="1:6" x14ac:dyDescent="0.25">
      <c r="A191" s="4">
        <v>188</v>
      </c>
      <c r="B191" s="4" t="s">
        <v>236</v>
      </c>
      <c r="C191" s="5">
        <v>0</v>
      </c>
      <c r="D191" s="5">
        <v>0</v>
      </c>
      <c r="E191" s="4" t="s">
        <v>214</v>
      </c>
      <c r="F191" s="4" t="s">
        <v>237</v>
      </c>
    </row>
    <row r="192" spans="1:6" x14ac:dyDescent="0.25">
      <c r="A192" s="4">
        <v>189</v>
      </c>
      <c r="B192" s="4" t="s">
        <v>236</v>
      </c>
      <c r="C192" s="5">
        <v>0</v>
      </c>
      <c r="D192" s="5">
        <v>0</v>
      </c>
      <c r="E192" s="4" t="s">
        <v>214</v>
      </c>
      <c r="F192" s="4" t="s">
        <v>237</v>
      </c>
    </row>
    <row r="193" spans="1:6" x14ac:dyDescent="0.25">
      <c r="A193" s="4">
        <v>190</v>
      </c>
      <c r="B193" s="4" t="s">
        <v>236</v>
      </c>
      <c r="C193" s="5">
        <v>0</v>
      </c>
      <c r="D193" s="5">
        <v>0</v>
      </c>
      <c r="E193" s="4" t="s">
        <v>214</v>
      </c>
      <c r="F193" s="4" t="s">
        <v>237</v>
      </c>
    </row>
    <row r="194" spans="1:6" x14ac:dyDescent="0.25">
      <c r="A194" s="4">
        <v>191</v>
      </c>
      <c r="B194" s="4" t="s">
        <v>236</v>
      </c>
      <c r="C194" s="5">
        <v>0</v>
      </c>
      <c r="D194" s="5">
        <v>0</v>
      </c>
      <c r="E194" s="4" t="s">
        <v>214</v>
      </c>
      <c r="F194" s="4" t="s">
        <v>237</v>
      </c>
    </row>
    <row r="195" spans="1:6" x14ac:dyDescent="0.25">
      <c r="A195" s="4">
        <v>192</v>
      </c>
      <c r="B195" s="4" t="s">
        <v>236</v>
      </c>
      <c r="C195" s="5">
        <v>0</v>
      </c>
      <c r="D195" s="5">
        <v>0</v>
      </c>
      <c r="E195" s="4" t="s">
        <v>214</v>
      </c>
      <c r="F195" s="4" t="s">
        <v>237</v>
      </c>
    </row>
    <row r="196" spans="1:6" x14ac:dyDescent="0.25">
      <c r="A196" s="4">
        <v>193</v>
      </c>
      <c r="B196" s="4" t="s">
        <v>236</v>
      </c>
      <c r="C196" s="5">
        <v>0</v>
      </c>
      <c r="D196" s="5">
        <v>0</v>
      </c>
      <c r="E196" s="4" t="s">
        <v>214</v>
      </c>
      <c r="F196" s="4" t="s">
        <v>237</v>
      </c>
    </row>
    <row r="197" spans="1:6" x14ac:dyDescent="0.25">
      <c r="A197" s="4">
        <v>194</v>
      </c>
      <c r="B197" s="4" t="s">
        <v>236</v>
      </c>
      <c r="C197" s="5">
        <v>0</v>
      </c>
      <c r="D197" s="5">
        <v>0</v>
      </c>
      <c r="E197" s="4" t="s">
        <v>214</v>
      </c>
      <c r="F197" s="4" t="s">
        <v>237</v>
      </c>
    </row>
    <row r="198" spans="1:6" x14ac:dyDescent="0.25">
      <c r="A198" s="4">
        <v>195</v>
      </c>
      <c r="B198" s="4" t="s">
        <v>236</v>
      </c>
      <c r="C198" s="5">
        <v>0</v>
      </c>
      <c r="D198" s="5">
        <v>0</v>
      </c>
      <c r="E198" s="4" t="s">
        <v>214</v>
      </c>
      <c r="F198" s="4" t="s">
        <v>237</v>
      </c>
    </row>
    <row r="199" spans="1:6" x14ac:dyDescent="0.25">
      <c r="A199" s="4">
        <v>196</v>
      </c>
      <c r="B199" s="4" t="s">
        <v>236</v>
      </c>
      <c r="C199" s="5">
        <v>0</v>
      </c>
      <c r="D199" s="5">
        <v>0</v>
      </c>
      <c r="E199" s="4" t="s">
        <v>214</v>
      </c>
      <c r="F199" s="4" t="s">
        <v>237</v>
      </c>
    </row>
    <row r="200" spans="1:6" x14ac:dyDescent="0.25">
      <c r="A200" s="4">
        <v>197</v>
      </c>
      <c r="B200" s="4" t="s">
        <v>236</v>
      </c>
      <c r="C200" s="5">
        <v>0</v>
      </c>
      <c r="D200" s="5">
        <v>0</v>
      </c>
      <c r="E200" s="4" t="s">
        <v>214</v>
      </c>
      <c r="F200" s="4" t="s">
        <v>237</v>
      </c>
    </row>
    <row r="201" spans="1:6" x14ac:dyDescent="0.25">
      <c r="A201" s="4">
        <v>198</v>
      </c>
      <c r="B201" s="4" t="s">
        <v>236</v>
      </c>
      <c r="C201" s="5">
        <v>0</v>
      </c>
      <c r="D201" s="5">
        <v>0</v>
      </c>
      <c r="E201" s="4" t="s">
        <v>214</v>
      </c>
      <c r="F201" s="4" t="s">
        <v>237</v>
      </c>
    </row>
    <row r="202" spans="1:6" x14ac:dyDescent="0.25">
      <c r="A202" s="4">
        <v>199</v>
      </c>
      <c r="B202" s="4" t="s">
        <v>236</v>
      </c>
      <c r="C202" s="5">
        <v>0</v>
      </c>
      <c r="D202" s="5">
        <v>0</v>
      </c>
      <c r="E202" s="4" t="s">
        <v>214</v>
      </c>
      <c r="F202" s="4" t="s">
        <v>237</v>
      </c>
    </row>
    <row r="203" spans="1:6" x14ac:dyDescent="0.25">
      <c r="A203" s="4">
        <v>200</v>
      </c>
      <c r="B203" s="4" t="s">
        <v>236</v>
      </c>
      <c r="C203" s="5">
        <v>0</v>
      </c>
      <c r="D203" s="5">
        <v>0</v>
      </c>
      <c r="E203" s="4" t="s">
        <v>214</v>
      </c>
      <c r="F203" s="4" t="s">
        <v>237</v>
      </c>
    </row>
    <row r="204" spans="1:6" x14ac:dyDescent="0.25">
      <c r="A204" s="4">
        <v>201</v>
      </c>
      <c r="B204" s="4" t="s">
        <v>236</v>
      </c>
      <c r="C204" s="5">
        <v>0</v>
      </c>
      <c r="D204" s="5">
        <v>0</v>
      </c>
      <c r="E204" s="4" t="s">
        <v>214</v>
      </c>
      <c r="F204" s="4" t="s">
        <v>237</v>
      </c>
    </row>
    <row r="205" spans="1:6" x14ac:dyDescent="0.25">
      <c r="A205" s="4">
        <v>202</v>
      </c>
      <c r="B205" s="4" t="s">
        <v>236</v>
      </c>
      <c r="C205" s="5">
        <v>0</v>
      </c>
      <c r="D205" s="5">
        <v>0</v>
      </c>
      <c r="E205" s="4" t="s">
        <v>214</v>
      </c>
      <c r="F205" s="4" t="s">
        <v>237</v>
      </c>
    </row>
    <row r="206" spans="1:6" x14ac:dyDescent="0.25">
      <c r="A206" s="4">
        <v>203</v>
      </c>
      <c r="B206" s="4" t="s">
        <v>236</v>
      </c>
      <c r="C206" s="5">
        <v>0</v>
      </c>
      <c r="D206" s="5">
        <v>0</v>
      </c>
      <c r="E206" s="4" t="s">
        <v>214</v>
      </c>
      <c r="F206" s="4" t="s">
        <v>237</v>
      </c>
    </row>
    <row r="207" spans="1:6" x14ac:dyDescent="0.25">
      <c r="A207" s="4">
        <v>204</v>
      </c>
      <c r="B207" s="4" t="s">
        <v>236</v>
      </c>
      <c r="C207" s="5">
        <v>0</v>
      </c>
      <c r="D207" s="5">
        <v>0</v>
      </c>
      <c r="E207" s="4" t="s">
        <v>214</v>
      </c>
      <c r="F207" s="4" t="s">
        <v>237</v>
      </c>
    </row>
    <row r="208" spans="1:6" x14ac:dyDescent="0.25">
      <c r="A208" s="4">
        <v>205</v>
      </c>
      <c r="B208" s="4" t="s">
        <v>236</v>
      </c>
      <c r="C208" s="5">
        <v>0</v>
      </c>
      <c r="D208" s="5">
        <v>0</v>
      </c>
      <c r="E208" s="4" t="s">
        <v>214</v>
      </c>
      <c r="F208" s="4" t="s">
        <v>237</v>
      </c>
    </row>
    <row r="209" spans="1:6" x14ac:dyDescent="0.25">
      <c r="A209" s="4">
        <v>206</v>
      </c>
      <c r="B209" s="4" t="s">
        <v>236</v>
      </c>
      <c r="C209" s="5">
        <v>0</v>
      </c>
      <c r="D209" s="5">
        <v>0</v>
      </c>
      <c r="E209" s="4" t="s">
        <v>214</v>
      </c>
      <c r="F209" s="4" t="s">
        <v>237</v>
      </c>
    </row>
    <row r="210" spans="1:6" x14ac:dyDescent="0.25">
      <c r="A210" s="4">
        <v>207</v>
      </c>
      <c r="B210" s="4" t="s">
        <v>236</v>
      </c>
      <c r="C210" s="5">
        <v>0</v>
      </c>
      <c r="D210" s="5">
        <v>0</v>
      </c>
      <c r="E210" s="4" t="s">
        <v>214</v>
      </c>
      <c r="F210" s="4" t="s">
        <v>237</v>
      </c>
    </row>
    <row r="211" spans="1:6" x14ac:dyDescent="0.25">
      <c r="A211" s="4">
        <v>208</v>
      </c>
      <c r="B211" s="4" t="s">
        <v>236</v>
      </c>
      <c r="C211" s="5">
        <v>0</v>
      </c>
      <c r="D211" s="5">
        <v>0</v>
      </c>
      <c r="E211" s="4" t="s">
        <v>214</v>
      </c>
      <c r="F211" s="4" t="s">
        <v>237</v>
      </c>
    </row>
    <row r="212" spans="1:6" x14ac:dyDescent="0.25">
      <c r="A212" s="4">
        <v>209</v>
      </c>
      <c r="B212" s="4" t="s">
        <v>236</v>
      </c>
      <c r="C212" s="5">
        <v>0</v>
      </c>
      <c r="D212" s="5">
        <v>0</v>
      </c>
      <c r="E212" s="4" t="s">
        <v>214</v>
      </c>
      <c r="F212" s="4" t="s">
        <v>237</v>
      </c>
    </row>
    <row r="213" spans="1:6" x14ac:dyDescent="0.25">
      <c r="A213" s="4">
        <v>210</v>
      </c>
      <c r="B213" s="4" t="s">
        <v>236</v>
      </c>
      <c r="C213" s="5">
        <v>0</v>
      </c>
      <c r="D213" s="5">
        <v>0</v>
      </c>
      <c r="E213" s="4" t="s">
        <v>214</v>
      </c>
      <c r="F213" s="4" t="s">
        <v>237</v>
      </c>
    </row>
    <row r="214" spans="1:6" x14ac:dyDescent="0.25">
      <c r="A214" s="4">
        <v>211</v>
      </c>
      <c r="B214" s="4" t="s">
        <v>236</v>
      </c>
      <c r="C214" s="5">
        <v>0</v>
      </c>
      <c r="D214" s="5">
        <v>0</v>
      </c>
      <c r="E214" s="4" t="s">
        <v>214</v>
      </c>
      <c r="F214" s="4" t="s">
        <v>237</v>
      </c>
    </row>
    <row r="215" spans="1:6" x14ac:dyDescent="0.25">
      <c r="A215" s="4">
        <v>212</v>
      </c>
      <c r="B215" s="4" t="s">
        <v>236</v>
      </c>
      <c r="C215" s="5">
        <v>0</v>
      </c>
      <c r="D215" s="5">
        <v>0</v>
      </c>
      <c r="E215" s="4" t="s">
        <v>214</v>
      </c>
      <c r="F215" s="4" t="s">
        <v>237</v>
      </c>
    </row>
    <row r="216" spans="1:6" x14ac:dyDescent="0.25">
      <c r="A216" s="4">
        <v>213</v>
      </c>
      <c r="B216" s="4" t="s">
        <v>236</v>
      </c>
      <c r="C216" s="5">
        <v>0</v>
      </c>
      <c r="D216" s="5">
        <v>0</v>
      </c>
      <c r="E216" s="4" t="s">
        <v>214</v>
      </c>
      <c r="F216" s="4" t="s">
        <v>237</v>
      </c>
    </row>
    <row r="217" spans="1:6" x14ac:dyDescent="0.25">
      <c r="A217" s="4">
        <v>214</v>
      </c>
      <c r="B217" s="4" t="s">
        <v>236</v>
      </c>
      <c r="C217" s="5">
        <v>0</v>
      </c>
      <c r="D217" s="5">
        <v>0</v>
      </c>
      <c r="E217" s="4" t="s">
        <v>214</v>
      </c>
      <c r="F217" s="4" t="s">
        <v>237</v>
      </c>
    </row>
    <row r="218" spans="1:6" x14ac:dyDescent="0.25">
      <c r="A218" s="4">
        <v>215</v>
      </c>
      <c r="B218" s="4" t="s">
        <v>236</v>
      </c>
      <c r="C218" s="5">
        <v>0</v>
      </c>
      <c r="D218" s="5">
        <v>0</v>
      </c>
      <c r="E218" s="4" t="s">
        <v>214</v>
      </c>
      <c r="F218" s="4" t="s">
        <v>237</v>
      </c>
    </row>
    <row r="219" spans="1:6" x14ac:dyDescent="0.25">
      <c r="A219" s="4">
        <v>216</v>
      </c>
      <c r="B219" s="4" t="s">
        <v>236</v>
      </c>
      <c r="C219" s="5">
        <v>0</v>
      </c>
      <c r="D219" s="5">
        <v>0</v>
      </c>
      <c r="E219" s="4" t="s">
        <v>214</v>
      </c>
      <c r="F219" s="4" t="s">
        <v>237</v>
      </c>
    </row>
    <row r="220" spans="1:6" x14ac:dyDescent="0.25">
      <c r="A220" s="4">
        <v>217</v>
      </c>
      <c r="B220" s="4" t="s">
        <v>236</v>
      </c>
      <c r="C220" s="5">
        <v>0</v>
      </c>
      <c r="D220" s="5">
        <v>0</v>
      </c>
      <c r="E220" s="4" t="s">
        <v>214</v>
      </c>
      <c r="F220" s="4" t="s">
        <v>237</v>
      </c>
    </row>
    <row r="221" spans="1:6" x14ac:dyDescent="0.25">
      <c r="A221" s="4">
        <v>218</v>
      </c>
      <c r="B221" s="4" t="s">
        <v>236</v>
      </c>
      <c r="C221" s="5">
        <v>0</v>
      </c>
      <c r="D221" s="5">
        <v>0</v>
      </c>
      <c r="E221" s="4" t="s">
        <v>214</v>
      </c>
      <c r="F221" s="4" t="s">
        <v>237</v>
      </c>
    </row>
    <row r="222" spans="1:6" x14ac:dyDescent="0.25">
      <c r="A222" s="4">
        <v>219</v>
      </c>
      <c r="B222" s="4" t="s">
        <v>236</v>
      </c>
      <c r="C222" s="5">
        <v>0</v>
      </c>
      <c r="D222" s="5">
        <v>0</v>
      </c>
      <c r="E222" s="4" t="s">
        <v>214</v>
      </c>
      <c r="F222" s="4" t="s">
        <v>237</v>
      </c>
    </row>
    <row r="223" spans="1:6" x14ac:dyDescent="0.25">
      <c r="A223" s="4">
        <v>220</v>
      </c>
      <c r="B223" s="4" t="s">
        <v>236</v>
      </c>
      <c r="C223" s="5">
        <v>0</v>
      </c>
      <c r="D223" s="5">
        <v>0</v>
      </c>
      <c r="E223" s="4" t="s">
        <v>214</v>
      </c>
      <c r="F223" s="4" t="s">
        <v>237</v>
      </c>
    </row>
    <row r="224" spans="1:6" x14ac:dyDescent="0.25">
      <c r="A224" s="4">
        <v>221</v>
      </c>
      <c r="B224" s="4" t="s">
        <v>236</v>
      </c>
      <c r="C224" s="5">
        <v>0</v>
      </c>
      <c r="D224" s="5">
        <v>0</v>
      </c>
      <c r="E224" s="4" t="s">
        <v>214</v>
      </c>
      <c r="F224" s="4" t="s">
        <v>237</v>
      </c>
    </row>
    <row r="225" spans="1:6" x14ac:dyDescent="0.25">
      <c r="A225" s="4">
        <v>222</v>
      </c>
      <c r="B225" s="4" t="s">
        <v>236</v>
      </c>
      <c r="C225" s="5">
        <v>0</v>
      </c>
      <c r="D225" s="5">
        <v>0</v>
      </c>
      <c r="E225" s="4" t="s">
        <v>214</v>
      </c>
      <c r="F225" s="4" t="s">
        <v>237</v>
      </c>
    </row>
    <row r="226" spans="1:6" x14ac:dyDescent="0.25">
      <c r="A226" s="4">
        <v>223</v>
      </c>
      <c r="B226" s="4" t="s">
        <v>236</v>
      </c>
      <c r="C226" s="5">
        <v>0</v>
      </c>
      <c r="D226" s="5">
        <v>0</v>
      </c>
      <c r="E226" s="4" t="s">
        <v>214</v>
      </c>
      <c r="F226" s="4" t="s">
        <v>237</v>
      </c>
    </row>
    <row r="227" spans="1:6" x14ac:dyDescent="0.25">
      <c r="A227" s="4">
        <v>224</v>
      </c>
      <c r="B227" s="4" t="s">
        <v>236</v>
      </c>
      <c r="C227" s="5">
        <v>0</v>
      </c>
      <c r="D227" s="5">
        <v>0</v>
      </c>
      <c r="E227" s="4" t="s">
        <v>214</v>
      </c>
      <c r="F227" s="4" t="s">
        <v>237</v>
      </c>
    </row>
    <row r="228" spans="1:6" x14ac:dyDescent="0.25">
      <c r="A228" s="4">
        <v>225</v>
      </c>
      <c r="B228" s="4" t="s">
        <v>236</v>
      </c>
      <c r="C228" s="5">
        <v>0</v>
      </c>
      <c r="D228" s="5">
        <v>0</v>
      </c>
      <c r="E228" s="4" t="s">
        <v>214</v>
      </c>
      <c r="F228" s="4" t="s">
        <v>237</v>
      </c>
    </row>
    <row r="229" spans="1:6" x14ac:dyDescent="0.25">
      <c r="A229" s="4">
        <v>226</v>
      </c>
      <c r="B229" s="4" t="s">
        <v>236</v>
      </c>
      <c r="C229" s="5">
        <v>0</v>
      </c>
      <c r="D229" s="5">
        <v>0</v>
      </c>
      <c r="E229" s="4" t="s">
        <v>214</v>
      </c>
      <c r="F229" s="4" t="s">
        <v>237</v>
      </c>
    </row>
    <row r="230" spans="1:6" x14ac:dyDescent="0.25">
      <c r="A230" s="4">
        <v>227</v>
      </c>
      <c r="B230" s="4" t="s">
        <v>236</v>
      </c>
      <c r="C230" s="5">
        <v>0</v>
      </c>
      <c r="D230" s="5">
        <v>0</v>
      </c>
      <c r="E230" s="4" t="s">
        <v>214</v>
      </c>
      <c r="F230" s="4" t="s">
        <v>237</v>
      </c>
    </row>
    <row r="231" spans="1:6" x14ac:dyDescent="0.25">
      <c r="A231" s="4">
        <v>228</v>
      </c>
      <c r="B231" s="4" t="s">
        <v>236</v>
      </c>
      <c r="C231" s="5">
        <v>0</v>
      </c>
      <c r="D231" s="5">
        <v>0</v>
      </c>
      <c r="E231" s="4" t="s">
        <v>214</v>
      </c>
      <c r="F231" s="4" t="s">
        <v>237</v>
      </c>
    </row>
    <row r="232" spans="1:6" x14ac:dyDescent="0.25">
      <c r="A232" s="4">
        <v>229</v>
      </c>
      <c r="B232" s="4" t="s">
        <v>236</v>
      </c>
      <c r="C232" s="5">
        <v>0</v>
      </c>
      <c r="D232" s="5">
        <v>0</v>
      </c>
      <c r="E232" s="4" t="s">
        <v>214</v>
      </c>
      <c r="F232" s="4" t="s">
        <v>237</v>
      </c>
    </row>
    <row r="233" spans="1:6" x14ac:dyDescent="0.25">
      <c r="A233" s="4">
        <v>230</v>
      </c>
      <c r="B233" s="4" t="s">
        <v>236</v>
      </c>
      <c r="C233" s="5">
        <v>0</v>
      </c>
      <c r="D233" s="5">
        <v>0</v>
      </c>
      <c r="E233" s="4" t="s">
        <v>214</v>
      </c>
      <c r="F233" s="4" t="s">
        <v>237</v>
      </c>
    </row>
    <row r="234" spans="1:6" x14ac:dyDescent="0.25">
      <c r="A234" s="4">
        <v>231</v>
      </c>
      <c r="B234" s="4" t="s">
        <v>236</v>
      </c>
      <c r="C234" s="5">
        <v>0</v>
      </c>
      <c r="D234" s="5">
        <v>0</v>
      </c>
      <c r="E234" s="4" t="s">
        <v>214</v>
      </c>
      <c r="F234" s="4" t="s">
        <v>237</v>
      </c>
    </row>
    <row r="235" spans="1:6" x14ac:dyDescent="0.25">
      <c r="A235" s="4">
        <v>232</v>
      </c>
      <c r="B235" s="4" t="s">
        <v>236</v>
      </c>
      <c r="C235" s="5">
        <v>0</v>
      </c>
      <c r="D235" s="5">
        <v>0</v>
      </c>
      <c r="E235" s="4" t="s">
        <v>214</v>
      </c>
      <c r="F235" s="4" t="s">
        <v>237</v>
      </c>
    </row>
    <row r="236" spans="1:6" x14ac:dyDescent="0.25">
      <c r="A236" s="4">
        <v>233</v>
      </c>
      <c r="B236" s="4" t="s">
        <v>236</v>
      </c>
      <c r="C236" s="5">
        <v>0</v>
      </c>
      <c r="D236" s="5">
        <v>0</v>
      </c>
      <c r="E236" s="4" t="s">
        <v>214</v>
      </c>
      <c r="F236" s="4" t="s">
        <v>237</v>
      </c>
    </row>
    <row r="237" spans="1:6" x14ac:dyDescent="0.25">
      <c r="A237" s="4">
        <v>234</v>
      </c>
      <c r="B237" s="4" t="s">
        <v>236</v>
      </c>
      <c r="C237" s="5">
        <v>0</v>
      </c>
      <c r="D237" s="5">
        <v>0</v>
      </c>
      <c r="E237" s="4" t="s">
        <v>214</v>
      </c>
      <c r="F237" s="4" t="s">
        <v>237</v>
      </c>
    </row>
    <row r="238" spans="1:6" x14ac:dyDescent="0.25">
      <c r="A238" s="4">
        <v>235</v>
      </c>
      <c r="B238" s="4" t="s">
        <v>236</v>
      </c>
      <c r="C238" s="5">
        <v>0</v>
      </c>
      <c r="D238" s="5">
        <v>0</v>
      </c>
      <c r="E238" s="4" t="s">
        <v>214</v>
      </c>
      <c r="F238" s="4" t="s">
        <v>237</v>
      </c>
    </row>
    <row r="239" spans="1:6" x14ac:dyDescent="0.25">
      <c r="A239" s="4">
        <v>236</v>
      </c>
      <c r="B239" s="4" t="s">
        <v>236</v>
      </c>
      <c r="C239" s="5">
        <v>0</v>
      </c>
      <c r="D239" s="5">
        <v>0</v>
      </c>
      <c r="E239" s="4" t="s">
        <v>214</v>
      </c>
      <c r="F239" s="4" t="s">
        <v>237</v>
      </c>
    </row>
    <row r="240" spans="1:6" x14ac:dyDescent="0.25">
      <c r="A240" s="4">
        <v>237</v>
      </c>
      <c r="B240" s="4" t="s">
        <v>236</v>
      </c>
      <c r="C240" s="5">
        <v>0</v>
      </c>
      <c r="D240" s="5">
        <v>0</v>
      </c>
      <c r="E240" s="4" t="s">
        <v>214</v>
      </c>
      <c r="F240" s="4" t="s">
        <v>237</v>
      </c>
    </row>
    <row r="241" spans="1:6" x14ac:dyDescent="0.25">
      <c r="A241" s="4">
        <v>238</v>
      </c>
      <c r="B241" s="4" t="s">
        <v>236</v>
      </c>
      <c r="C241" s="5">
        <v>0</v>
      </c>
      <c r="D241" s="5">
        <v>0</v>
      </c>
      <c r="E241" s="4" t="s">
        <v>214</v>
      </c>
      <c r="F241" s="4" t="s">
        <v>237</v>
      </c>
    </row>
    <row r="242" spans="1:6" x14ac:dyDescent="0.25">
      <c r="A242" s="4">
        <v>239</v>
      </c>
      <c r="B242" s="4" t="s">
        <v>236</v>
      </c>
      <c r="C242" s="5">
        <v>0</v>
      </c>
      <c r="D242" s="5">
        <v>0</v>
      </c>
      <c r="E242" s="4" t="s">
        <v>214</v>
      </c>
      <c r="F242" s="4" t="s">
        <v>237</v>
      </c>
    </row>
    <row r="243" spans="1:6" x14ac:dyDescent="0.25">
      <c r="A243" s="4">
        <v>240</v>
      </c>
      <c r="B243" s="4" t="s">
        <v>236</v>
      </c>
      <c r="C243" s="5">
        <v>0</v>
      </c>
      <c r="D243" s="5">
        <v>0</v>
      </c>
      <c r="E243" s="4" t="s">
        <v>214</v>
      </c>
      <c r="F243" s="4" t="s">
        <v>237</v>
      </c>
    </row>
    <row r="244" spans="1:6" x14ac:dyDescent="0.25">
      <c r="A244" s="4">
        <v>241</v>
      </c>
      <c r="B244" s="4" t="s">
        <v>236</v>
      </c>
      <c r="C244" s="5">
        <v>0</v>
      </c>
      <c r="D244" s="5">
        <v>0</v>
      </c>
      <c r="E244" s="4" t="s">
        <v>214</v>
      </c>
      <c r="F244" s="4" t="s">
        <v>237</v>
      </c>
    </row>
    <row r="245" spans="1:6" x14ac:dyDescent="0.25">
      <c r="A245" s="4">
        <v>242</v>
      </c>
      <c r="B245" s="4" t="s">
        <v>236</v>
      </c>
      <c r="C245" s="5">
        <v>0</v>
      </c>
      <c r="D245" s="5">
        <v>0</v>
      </c>
      <c r="E245" s="4" t="s">
        <v>214</v>
      </c>
      <c r="F245" s="4" t="s">
        <v>237</v>
      </c>
    </row>
    <row r="246" spans="1:6" x14ac:dyDescent="0.25">
      <c r="A246" s="4">
        <v>243</v>
      </c>
      <c r="B246" s="4" t="s">
        <v>236</v>
      </c>
      <c r="C246" s="5">
        <v>0</v>
      </c>
      <c r="D246" s="5">
        <v>0</v>
      </c>
      <c r="E246" s="4" t="s">
        <v>214</v>
      </c>
      <c r="F246" s="4" t="s">
        <v>237</v>
      </c>
    </row>
    <row r="247" spans="1:6" x14ac:dyDescent="0.25">
      <c r="A247" s="4">
        <v>244</v>
      </c>
      <c r="B247" s="4" t="s">
        <v>236</v>
      </c>
      <c r="C247" s="5">
        <v>0</v>
      </c>
      <c r="D247" s="5">
        <v>0</v>
      </c>
      <c r="E247" s="4" t="s">
        <v>214</v>
      </c>
      <c r="F247" s="4" t="s">
        <v>237</v>
      </c>
    </row>
    <row r="248" spans="1:6" x14ac:dyDescent="0.25">
      <c r="A248" s="4">
        <v>245</v>
      </c>
      <c r="B248" s="4" t="s">
        <v>236</v>
      </c>
      <c r="C248" s="5">
        <v>0</v>
      </c>
      <c r="D248" s="5">
        <v>0</v>
      </c>
      <c r="E248" s="4" t="s">
        <v>214</v>
      </c>
      <c r="F248" s="4" t="s">
        <v>237</v>
      </c>
    </row>
    <row r="249" spans="1:6" x14ac:dyDescent="0.25">
      <c r="A249" s="4">
        <v>246</v>
      </c>
      <c r="B249" s="4" t="s">
        <v>236</v>
      </c>
      <c r="C249" s="5">
        <v>0</v>
      </c>
      <c r="D249" s="5">
        <v>0</v>
      </c>
      <c r="E249" s="4" t="s">
        <v>214</v>
      </c>
      <c r="F249" s="4" t="s">
        <v>237</v>
      </c>
    </row>
    <row r="250" spans="1:6" x14ac:dyDescent="0.25">
      <c r="A250" s="4">
        <v>247</v>
      </c>
      <c r="B250" s="4" t="s">
        <v>236</v>
      </c>
      <c r="C250" s="5">
        <v>0</v>
      </c>
      <c r="D250" s="5">
        <v>0</v>
      </c>
      <c r="E250" s="4" t="s">
        <v>214</v>
      </c>
      <c r="F250" s="4" t="s">
        <v>237</v>
      </c>
    </row>
    <row r="251" spans="1:6" x14ac:dyDescent="0.25">
      <c r="A251" s="4">
        <v>248</v>
      </c>
      <c r="B251" s="4" t="s">
        <v>236</v>
      </c>
      <c r="C251" s="5">
        <v>0</v>
      </c>
      <c r="D251" s="5">
        <v>0</v>
      </c>
      <c r="E251" s="4" t="s">
        <v>214</v>
      </c>
      <c r="F251" s="4" t="s">
        <v>237</v>
      </c>
    </row>
    <row r="252" spans="1:6" x14ac:dyDescent="0.25">
      <c r="A252" s="4">
        <v>249</v>
      </c>
      <c r="B252" s="4" t="s">
        <v>236</v>
      </c>
      <c r="C252" s="5">
        <v>0</v>
      </c>
      <c r="D252" s="5">
        <v>0</v>
      </c>
      <c r="E252" s="4" t="s">
        <v>214</v>
      </c>
      <c r="F252" s="4" t="s">
        <v>237</v>
      </c>
    </row>
    <row r="253" spans="1:6" x14ac:dyDescent="0.25">
      <c r="A253" s="4">
        <v>250</v>
      </c>
      <c r="B253" s="4" t="s">
        <v>236</v>
      </c>
      <c r="C253" s="5">
        <v>0</v>
      </c>
      <c r="D253" s="5">
        <v>0</v>
      </c>
      <c r="E253" s="4" t="s">
        <v>214</v>
      </c>
      <c r="F253" s="4" t="s">
        <v>237</v>
      </c>
    </row>
    <row r="254" spans="1:6" x14ac:dyDescent="0.25">
      <c r="A254" s="4">
        <v>251</v>
      </c>
      <c r="B254" s="4" t="s">
        <v>236</v>
      </c>
      <c r="C254" s="5">
        <v>0</v>
      </c>
      <c r="D254" s="5">
        <v>0</v>
      </c>
      <c r="E254" s="4" t="s">
        <v>214</v>
      </c>
      <c r="F254" s="4" t="s">
        <v>237</v>
      </c>
    </row>
    <row r="255" spans="1:6" x14ac:dyDescent="0.25">
      <c r="A255" s="4">
        <v>252</v>
      </c>
      <c r="B255" s="4" t="s">
        <v>236</v>
      </c>
      <c r="C255" s="5">
        <v>0</v>
      </c>
      <c r="D255" s="5">
        <v>0</v>
      </c>
      <c r="E255" s="4" t="s">
        <v>214</v>
      </c>
      <c r="F255" s="4" t="s">
        <v>237</v>
      </c>
    </row>
    <row r="256" spans="1:6" x14ac:dyDescent="0.25">
      <c r="A256" s="4">
        <v>253</v>
      </c>
      <c r="B256" s="4" t="s">
        <v>236</v>
      </c>
      <c r="C256" s="5">
        <v>0</v>
      </c>
      <c r="D256" s="5">
        <v>0</v>
      </c>
      <c r="E256" s="4" t="s">
        <v>214</v>
      </c>
      <c r="F256" s="4" t="s">
        <v>237</v>
      </c>
    </row>
    <row r="257" spans="1:6" x14ac:dyDescent="0.25">
      <c r="A257" s="4">
        <v>254</v>
      </c>
      <c r="B257" s="4" t="s">
        <v>236</v>
      </c>
      <c r="C257" s="5">
        <v>0</v>
      </c>
      <c r="D257" s="5">
        <v>0</v>
      </c>
      <c r="E257" s="4" t="s">
        <v>214</v>
      </c>
      <c r="F257" s="4" t="s">
        <v>237</v>
      </c>
    </row>
    <row r="258" spans="1:6" x14ac:dyDescent="0.25">
      <c r="A258" s="4">
        <v>255</v>
      </c>
      <c r="B258" s="4" t="s">
        <v>236</v>
      </c>
      <c r="C258" s="5">
        <v>0</v>
      </c>
      <c r="D258" s="5">
        <v>0</v>
      </c>
      <c r="E258" s="4" t="s">
        <v>214</v>
      </c>
      <c r="F258" s="4" t="s">
        <v>237</v>
      </c>
    </row>
    <row r="259" spans="1:6" x14ac:dyDescent="0.25">
      <c r="A259" s="4">
        <v>256</v>
      </c>
      <c r="B259" s="4" t="s">
        <v>236</v>
      </c>
      <c r="C259" s="5">
        <v>0</v>
      </c>
      <c r="D259" s="5">
        <v>0</v>
      </c>
      <c r="E259" s="4" t="s">
        <v>214</v>
      </c>
      <c r="F259" s="4" t="s">
        <v>237</v>
      </c>
    </row>
    <row r="260" spans="1:6" x14ac:dyDescent="0.25">
      <c r="A260" s="4">
        <v>257</v>
      </c>
      <c r="B260" s="4" t="s">
        <v>236</v>
      </c>
      <c r="C260" s="5">
        <v>0</v>
      </c>
      <c r="D260" s="5">
        <v>0</v>
      </c>
      <c r="E260" s="4" t="s">
        <v>214</v>
      </c>
      <c r="F260" s="4" t="s">
        <v>237</v>
      </c>
    </row>
    <row r="261" spans="1:6" x14ac:dyDescent="0.25">
      <c r="A261" s="4">
        <v>258</v>
      </c>
      <c r="B261" s="4" t="s">
        <v>236</v>
      </c>
      <c r="C261" s="5">
        <v>0</v>
      </c>
      <c r="D261" s="5">
        <v>0</v>
      </c>
      <c r="E261" s="4" t="s">
        <v>214</v>
      </c>
      <c r="F261" s="4" t="s">
        <v>237</v>
      </c>
    </row>
    <row r="262" spans="1:6" x14ac:dyDescent="0.25">
      <c r="A262" s="4">
        <v>259</v>
      </c>
      <c r="B262" s="4" t="s">
        <v>236</v>
      </c>
      <c r="C262" s="5">
        <v>0</v>
      </c>
      <c r="D262" s="5">
        <v>0</v>
      </c>
      <c r="E262" s="4" t="s">
        <v>214</v>
      </c>
      <c r="F262" s="4" t="s">
        <v>237</v>
      </c>
    </row>
    <row r="263" spans="1:6" x14ac:dyDescent="0.25">
      <c r="A263" s="4">
        <v>260</v>
      </c>
      <c r="B263" s="4" t="s">
        <v>236</v>
      </c>
      <c r="C263" s="5">
        <v>0</v>
      </c>
      <c r="D263" s="5">
        <v>0</v>
      </c>
      <c r="E263" s="4" t="s">
        <v>214</v>
      </c>
      <c r="F263" s="4" t="s">
        <v>237</v>
      </c>
    </row>
    <row r="264" spans="1:6" x14ac:dyDescent="0.25">
      <c r="A264" s="4">
        <v>261</v>
      </c>
      <c r="B264" s="4" t="s">
        <v>236</v>
      </c>
      <c r="C264" s="5">
        <v>0</v>
      </c>
      <c r="D264" s="5">
        <v>0</v>
      </c>
      <c r="E264" s="4" t="s">
        <v>214</v>
      </c>
      <c r="F264" s="4" t="s">
        <v>237</v>
      </c>
    </row>
    <row r="265" spans="1:6" x14ac:dyDescent="0.25">
      <c r="A265" s="4">
        <v>262</v>
      </c>
      <c r="B265" s="4" t="s">
        <v>236</v>
      </c>
      <c r="C265" s="5">
        <v>0</v>
      </c>
      <c r="D265" s="5">
        <v>0</v>
      </c>
      <c r="E265" s="4" t="s">
        <v>214</v>
      </c>
      <c r="F265" s="4" t="s">
        <v>237</v>
      </c>
    </row>
    <row r="266" spans="1:6" x14ac:dyDescent="0.25">
      <c r="A266" s="4">
        <v>263</v>
      </c>
      <c r="B266" s="4" t="s">
        <v>236</v>
      </c>
      <c r="C266" s="5">
        <v>0</v>
      </c>
      <c r="D266" s="5">
        <v>0</v>
      </c>
      <c r="E266" s="4" t="s">
        <v>214</v>
      </c>
      <c r="F266" s="4" t="s">
        <v>237</v>
      </c>
    </row>
    <row r="267" spans="1:6" x14ac:dyDescent="0.25">
      <c r="A267" s="4">
        <v>264</v>
      </c>
      <c r="B267" s="4" t="s">
        <v>236</v>
      </c>
      <c r="C267" s="5">
        <v>0</v>
      </c>
      <c r="D267" s="5">
        <v>0</v>
      </c>
      <c r="E267" s="4" t="s">
        <v>214</v>
      </c>
      <c r="F267" s="4" t="s">
        <v>237</v>
      </c>
    </row>
    <row r="268" spans="1:6" x14ac:dyDescent="0.25">
      <c r="A268" s="4">
        <v>265</v>
      </c>
      <c r="B268" s="4" t="s">
        <v>236</v>
      </c>
      <c r="C268" s="5">
        <v>0</v>
      </c>
      <c r="D268" s="5">
        <v>0</v>
      </c>
      <c r="E268" s="4" t="s">
        <v>214</v>
      </c>
      <c r="F268" s="4" t="s">
        <v>237</v>
      </c>
    </row>
    <row r="269" spans="1:6" x14ac:dyDescent="0.25">
      <c r="A269" s="4">
        <v>266</v>
      </c>
      <c r="B269" s="4" t="s">
        <v>236</v>
      </c>
      <c r="C269" s="5">
        <v>0</v>
      </c>
      <c r="D269" s="5">
        <v>0</v>
      </c>
      <c r="E269" s="4" t="s">
        <v>214</v>
      </c>
      <c r="F269" s="4" t="s">
        <v>237</v>
      </c>
    </row>
    <row r="270" spans="1:6" x14ac:dyDescent="0.25">
      <c r="A270" s="4">
        <v>267</v>
      </c>
      <c r="B270" s="4" t="s">
        <v>236</v>
      </c>
      <c r="C270" s="5">
        <v>0</v>
      </c>
      <c r="D270" s="5">
        <v>0</v>
      </c>
      <c r="E270" s="4" t="s">
        <v>214</v>
      </c>
      <c r="F270" s="4" t="s">
        <v>237</v>
      </c>
    </row>
    <row r="271" spans="1:6" x14ac:dyDescent="0.25">
      <c r="A271" s="4">
        <v>268</v>
      </c>
      <c r="B271" s="4" t="s">
        <v>236</v>
      </c>
      <c r="C271" s="5">
        <v>0</v>
      </c>
      <c r="D271" s="5">
        <v>0</v>
      </c>
      <c r="E271" s="4" t="s">
        <v>214</v>
      </c>
      <c r="F271" s="4" t="s">
        <v>237</v>
      </c>
    </row>
    <row r="272" spans="1:6" x14ac:dyDescent="0.25">
      <c r="A272" s="4">
        <v>269</v>
      </c>
      <c r="B272" s="4" t="s">
        <v>236</v>
      </c>
      <c r="C272" s="5">
        <v>0</v>
      </c>
      <c r="D272" s="5">
        <v>0</v>
      </c>
      <c r="E272" s="4" t="s">
        <v>214</v>
      </c>
      <c r="F272" s="4" t="s">
        <v>237</v>
      </c>
    </row>
    <row r="273" spans="1:6" x14ac:dyDescent="0.25">
      <c r="A273" s="4">
        <v>270</v>
      </c>
      <c r="B273" s="4" t="s">
        <v>236</v>
      </c>
      <c r="C273" s="5">
        <v>0</v>
      </c>
      <c r="D273" s="5">
        <v>0</v>
      </c>
      <c r="E273" s="4" t="s">
        <v>214</v>
      </c>
      <c r="F273" s="4" t="s">
        <v>237</v>
      </c>
    </row>
    <row r="274" spans="1:6" x14ac:dyDescent="0.25">
      <c r="A274" s="4">
        <v>271</v>
      </c>
      <c r="B274" s="4" t="s">
        <v>236</v>
      </c>
      <c r="C274" s="5">
        <v>0</v>
      </c>
      <c r="D274" s="5">
        <v>0</v>
      </c>
      <c r="E274" s="4" t="s">
        <v>214</v>
      </c>
      <c r="F274" s="4" t="s">
        <v>237</v>
      </c>
    </row>
    <row r="275" spans="1:6" x14ac:dyDescent="0.25">
      <c r="A275" s="4">
        <v>272</v>
      </c>
      <c r="B275" s="4" t="s">
        <v>236</v>
      </c>
      <c r="C275" s="5">
        <v>0</v>
      </c>
      <c r="D275" s="5">
        <v>0</v>
      </c>
      <c r="E275" s="4" t="s">
        <v>214</v>
      </c>
      <c r="F275" s="4" t="s">
        <v>237</v>
      </c>
    </row>
    <row r="276" spans="1:6" x14ac:dyDescent="0.25">
      <c r="A276" s="4">
        <v>273</v>
      </c>
      <c r="B276" s="4" t="s">
        <v>236</v>
      </c>
      <c r="C276" s="5">
        <v>0</v>
      </c>
      <c r="D276" s="5">
        <v>0</v>
      </c>
      <c r="E276" s="4" t="s">
        <v>214</v>
      </c>
      <c r="F276" s="4" t="s">
        <v>237</v>
      </c>
    </row>
    <row r="277" spans="1:6" x14ac:dyDescent="0.25">
      <c r="A277" s="4">
        <v>274</v>
      </c>
      <c r="B277" s="4" t="s">
        <v>236</v>
      </c>
      <c r="C277" s="5">
        <v>0</v>
      </c>
      <c r="D277" s="5">
        <v>0</v>
      </c>
      <c r="E277" s="4" t="s">
        <v>214</v>
      </c>
      <c r="F277" s="4" t="s">
        <v>237</v>
      </c>
    </row>
    <row r="278" spans="1:6" x14ac:dyDescent="0.25">
      <c r="A278" s="4">
        <v>275</v>
      </c>
      <c r="B278" s="4" t="s">
        <v>236</v>
      </c>
      <c r="C278" s="5">
        <v>0</v>
      </c>
      <c r="D278" s="5">
        <v>0</v>
      </c>
      <c r="E278" s="4" t="s">
        <v>214</v>
      </c>
      <c r="F278" s="4" t="s">
        <v>237</v>
      </c>
    </row>
    <row r="279" spans="1:6" x14ac:dyDescent="0.25">
      <c r="A279" s="4">
        <v>276</v>
      </c>
      <c r="B279" s="4" t="s">
        <v>236</v>
      </c>
      <c r="C279" s="5">
        <v>0</v>
      </c>
      <c r="D279" s="5">
        <v>0</v>
      </c>
      <c r="E279" s="4" t="s">
        <v>214</v>
      </c>
      <c r="F279" s="4" t="s">
        <v>237</v>
      </c>
    </row>
    <row r="280" spans="1:6" x14ac:dyDescent="0.25">
      <c r="A280" s="4">
        <v>277</v>
      </c>
      <c r="B280" s="4" t="s">
        <v>236</v>
      </c>
      <c r="C280" s="5">
        <v>0</v>
      </c>
      <c r="D280" s="5">
        <v>0</v>
      </c>
      <c r="E280" s="4" t="s">
        <v>214</v>
      </c>
      <c r="F280" s="4" t="s">
        <v>237</v>
      </c>
    </row>
    <row r="281" spans="1:6" x14ac:dyDescent="0.25">
      <c r="A281" s="4">
        <v>278</v>
      </c>
      <c r="B281" s="4" t="s">
        <v>236</v>
      </c>
      <c r="C281" s="5">
        <v>0</v>
      </c>
      <c r="D281" s="5">
        <v>0</v>
      </c>
      <c r="E281" s="4" t="s">
        <v>214</v>
      </c>
      <c r="F281" s="4" t="s">
        <v>237</v>
      </c>
    </row>
    <row r="282" spans="1:6" x14ac:dyDescent="0.25">
      <c r="A282" s="4">
        <v>279</v>
      </c>
      <c r="B282" s="4" t="s">
        <v>236</v>
      </c>
      <c r="C282" s="5">
        <v>0</v>
      </c>
      <c r="D282" s="5">
        <v>0</v>
      </c>
      <c r="E282" s="4" t="s">
        <v>214</v>
      </c>
      <c r="F282" s="4" t="s">
        <v>237</v>
      </c>
    </row>
    <row r="283" spans="1:6" x14ac:dyDescent="0.25">
      <c r="A283" s="4">
        <v>280</v>
      </c>
      <c r="B283" s="4" t="s">
        <v>236</v>
      </c>
      <c r="C283" s="5">
        <v>0</v>
      </c>
      <c r="D283" s="5">
        <v>0</v>
      </c>
      <c r="E283" s="4" t="s">
        <v>214</v>
      </c>
      <c r="F283" s="4" t="s">
        <v>237</v>
      </c>
    </row>
    <row r="284" spans="1:6" x14ac:dyDescent="0.25">
      <c r="A284" s="4">
        <v>281</v>
      </c>
      <c r="B284" s="4" t="s">
        <v>236</v>
      </c>
      <c r="C284" s="5">
        <v>0</v>
      </c>
      <c r="D284" s="5">
        <v>0</v>
      </c>
      <c r="E284" s="4" t="s">
        <v>214</v>
      </c>
      <c r="F284" s="4" t="s">
        <v>237</v>
      </c>
    </row>
    <row r="285" spans="1:6" x14ac:dyDescent="0.25">
      <c r="A285" s="4">
        <v>282</v>
      </c>
      <c r="B285" s="4" t="s">
        <v>236</v>
      </c>
      <c r="C285" s="5">
        <v>0</v>
      </c>
      <c r="D285" s="5">
        <v>0</v>
      </c>
      <c r="E285" s="4" t="s">
        <v>214</v>
      </c>
      <c r="F285" s="4" t="s">
        <v>237</v>
      </c>
    </row>
    <row r="286" spans="1:6" x14ac:dyDescent="0.25">
      <c r="A286" s="4">
        <v>283</v>
      </c>
      <c r="B286" s="4" t="s">
        <v>236</v>
      </c>
      <c r="C286" s="5">
        <v>0</v>
      </c>
      <c r="D286" s="5">
        <v>0</v>
      </c>
      <c r="E286" s="4" t="s">
        <v>214</v>
      </c>
      <c r="F286" s="4" t="s">
        <v>237</v>
      </c>
    </row>
    <row r="287" spans="1:6" x14ac:dyDescent="0.25">
      <c r="A287" s="4">
        <v>284</v>
      </c>
      <c r="B287" s="4" t="s">
        <v>236</v>
      </c>
      <c r="C287" s="5">
        <v>0</v>
      </c>
      <c r="D287" s="5">
        <v>0</v>
      </c>
      <c r="E287" s="4" t="s">
        <v>214</v>
      </c>
      <c r="F287" s="4" t="s">
        <v>237</v>
      </c>
    </row>
    <row r="288" spans="1:6" x14ac:dyDescent="0.25">
      <c r="A288" s="4">
        <v>285</v>
      </c>
      <c r="B288" s="4" t="s">
        <v>236</v>
      </c>
      <c r="C288" s="5">
        <v>0</v>
      </c>
      <c r="D288" s="5">
        <v>0</v>
      </c>
      <c r="E288" s="4" t="s">
        <v>214</v>
      </c>
      <c r="F288" s="4" t="s">
        <v>237</v>
      </c>
    </row>
    <row r="289" spans="1:6" x14ac:dyDescent="0.25">
      <c r="A289" s="4">
        <v>286</v>
      </c>
      <c r="B289" s="4" t="s">
        <v>236</v>
      </c>
      <c r="C289" s="5">
        <v>0</v>
      </c>
      <c r="D289" s="5">
        <v>0</v>
      </c>
      <c r="E289" s="4" t="s">
        <v>214</v>
      </c>
      <c r="F289" s="4" t="s">
        <v>237</v>
      </c>
    </row>
    <row r="290" spans="1:6" x14ac:dyDescent="0.25">
      <c r="A290" s="4">
        <v>287</v>
      </c>
      <c r="B290" s="4" t="s">
        <v>236</v>
      </c>
      <c r="C290" s="5">
        <v>0</v>
      </c>
      <c r="D290" s="5">
        <v>0</v>
      </c>
      <c r="E290" s="4" t="s">
        <v>214</v>
      </c>
      <c r="F290" s="4" t="s">
        <v>237</v>
      </c>
    </row>
    <row r="291" spans="1:6" x14ac:dyDescent="0.25">
      <c r="A291" s="4">
        <v>288</v>
      </c>
      <c r="B291" s="4" t="s">
        <v>236</v>
      </c>
      <c r="C291" s="5">
        <v>0</v>
      </c>
      <c r="D291" s="5">
        <v>0</v>
      </c>
      <c r="E291" s="4" t="s">
        <v>214</v>
      </c>
      <c r="F291" s="4" t="s">
        <v>237</v>
      </c>
    </row>
    <row r="292" spans="1:6" x14ac:dyDescent="0.25">
      <c r="A292" s="4">
        <v>289</v>
      </c>
      <c r="B292" s="4" t="s">
        <v>236</v>
      </c>
      <c r="C292" s="5">
        <v>0</v>
      </c>
      <c r="D292" s="5">
        <v>0</v>
      </c>
      <c r="E292" s="4" t="s">
        <v>214</v>
      </c>
      <c r="F292" s="4" t="s">
        <v>237</v>
      </c>
    </row>
    <row r="293" spans="1:6" x14ac:dyDescent="0.25">
      <c r="A293" s="4">
        <v>290</v>
      </c>
      <c r="B293" s="4" t="s">
        <v>236</v>
      </c>
      <c r="C293" s="5">
        <v>0</v>
      </c>
      <c r="D293" s="5">
        <v>0</v>
      </c>
      <c r="E293" s="4" t="s">
        <v>214</v>
      </c>
      <c r="F293" s="4" t="s">
        <v>237</v>
      </c>
    </row>
    <row r="294" spans="1:6" x14ac:dyDescent="0.25">
      <c r="A294" s="4">
        <v>291</v>
      </c>
      <c r="B294" s="4" t="s">
        <v>236</v>
      </c>
      <c r="C294" s="5">
        <v>0</v>
      </c>
      <c r="D294" s="5">
        <v>0</v>
      </c>
      <c r="E294" s="4" t="s">
        <v>214</v>
      </c>
      <c r="F294" s="4" t="s">
        <v>237</v>
      </c>
    </row>
    <row r="295" spans="1:6" x14ac:dyDescent="0.25">
      <c r="A295" s="4">
        <v>292</v>
      </c>
      <c r="B295" s="4" t="s">
        <v>236</v>
      </c>
      <c r="C295" s="5">
        <v>0</v>
      </c>
      <c r="D295" s="5">
        <v>0</v>
      </c>
      <c r="E295" s="4" t="s">
        <v>214</v>
      </c>
      <c r="F295" s="4" t="s">
        <v>237</v>
      </c>
    </row>
    <row r="296" spans="1:6" x14ac:dyDescent="0.25">
      <c r="A296" s="4">
        <v>293</v>
      </c>
      <c r="B296" s="4" t="s">
        <v>236</v>
      </c>
      <c r="C296" s="5">
        <v>0</v>
      </c>
      <c r="D296" s="5">
        <v>0</v>
      </c>
      <c r="E296" s="4" t="s">
        <v>214</v>
      </c>
      <c r="F296" s="4" t="s">
        <v>237</v>
      </c>
    </row>
    <row r="297" spans="1:6" x14ac:dyDescent="0.25">
      <c r="A297" s="4">
        <v>294</v>
      </c>
      <c r="B297" s="4" t="s">
        <v>236</v>
      </c>
      <c r="C297" s="5">
        <v>0</v>
      </c>
      <c r="D297" s="5">
        <v>0</v>
      </c>
      <c r="E297" s="4" t="s">
        <v>214</v>
      </c>
      <c r="F297" s="4" t="s">
        <v>237</v>
      </c>
    </row>
    <row r="298" spans="1:6" x14ac:dyDescent="0.25">
      <c r="A298" s="4">
        <v>295</v>
      </c>
      <c r="B298" s="4" t="s">
        <v>236</v>
      </c>
      <c r="C298" s="5">
        <v>0</v>
      </c>
      <c r="D298" s="5">
        <v>0</v>
      </c>
      <c r="E298" s="4" t="s">
        <v>214</v>
      </c>
      <c r="F298" s="4" t="s">
        <v>237</v>
      </c>
    </row>
    <row r="299" spans="1:6" x14ac:dyDescent="0.25">
      <c r="A299" s="4">
        <v>296</v>
      </c>
      <c r="B299" s="4" t="s">
        <v>236</v>
      </c>
      <c r="C299" s="5">
        <v>0</v>
      </c>
      <c r="D299" s="5">
        <v>0</v>
      </c>
      <c r="E299" s="4" t="s">
        <v>214</v>
      </c>
      <c r="F299" s="4" t="s">
        <v>237</v>
      </c>
    </row>
    <row r="300" spans="1:6" x14ac:dyDescent="0.25">
      <c r="A300" s="4">
        <v>297</v>
      </c>
      <c r="B300" s="4" t="s">
        <v>236</v>
      </c>
      <c r="C300" s="5">
        <v>0</v>
      </c>
      <c r="D300" s="5">
        <v>0</v>
      </c>
      <c r="E300" s="4" t="s">
        <v>214</v>
      </c>
      <c r="F300" s="4" t="s">
        <v>237</v>
      </c>
    </row>
    <row r="301" spans="1:6" x14ac:dyDescent="0.25">
      <c r="A301" s="4">
        <v>298</v>
      </c>
      <c r="B301" s="4" t="s">
        <v>236</v>
      </c>
      <c r="C301" s="5">
        <v>0</v>
      </c>
      <c r="D301" s="5">
        <v>0</v>
      </c>
      <c r="E301" s="4" t="s">
        <v>214</v>
      </c>
      <c r="F301" s="4" t="s">
        <v>237</v>
      </c>
    </row>
    <row r="302" spans="1:6" x14ac:dyDescent="0.25">
      <c r="A302" s="4">
        <v>299</v>
      </c>
      <c r="B302" s="4" t="s">
        <v>236</v>
      </c>
      <c r="C302" s="5">
        <v>0</v>
      </c>
      <c r="D302" s="5">
        <v>0</v>
      </c>
      <c r="E302" s="4" t="s">
        <v>214</v>
      </c>
      <c r="F302" s="4" t="s">
        <v>237</v>
      </c>
    </row>
    <row r="303" spans="1:6" x14ac:dyDescent="0.25">
      <c r="A303" s="4">
        <v>300</v>
      </c>
      <c r="B303" s="4" t="s">
        <v>236</v>
      </c>
      <c r="C303" s="5">
        <v>0</v>
      </c>
      <c r="D303" s="5">
        <v>0</v>
      </c>
      <c r="E303" s="4" t="s">
        <v>214</v>
      </c>
      <c r="F303" s="4" t="s">
        <v>237</v>
      </c>
    </row>
    <row r="304" spans="1:6" x14ac:dyDescent="0.25">
      <c r="A304" s="4">
        <v>301</v>
      </c>
      <c r="B304" s="4" t="s">
        <v>236</v>
      </c>
      <c r="C304" s="5">
        <v>0</v>
      </c>
      <c r="D304" s="5">
        <v>0</v>
      </c>
      <c r="E304" s="4" t="s">
        <v>214</v>
      </c>
      <c r="F304" s="4" t="s">
        <v>237</v>
      </c>
    </row>
    <row r="305" spans="1:6" x14ac:dyDescent="0.25">
      <c r="A305" s="4">
        <v>302</v>
      </c>
      <c r="B305" s="4" t="s">
        <v>236</v>
      </c>
      <c r="C305" s="5">
        <v>0</v>
      </c>
      <c r="D305" s="5">
        <v>0</v>
      </c>
      <c r="E305" s="4" t="s">
        <v>214</v>
      </c>
      <c r="F305" s="4" t="s">
        <v>237</v>
      </c>
    </row>
    <row r="306" spans="1:6" x14ac:dyDescent="0.25">
      <c r="A306" s="4">
        <v>303</v>
      </c>
      <c r="B306" s="4" t="s">
        <v>236</v>
      </c>
      <c r="C306" s="5">
        <v>0</v>
      </c>
      <c r="D306" s="5">
        <v>0</v>
      </c>
      <c r="E306" s="4" t="s">
        <v>214</v>
      </c>
      <c r="F306" s="4" t="s">
        <v>237</v>
      </c>
    </row>
    <row r="307" spans="1:6" x14ac:dyDescent="0.25">
      <c r="A307" s="4">
        <v>304</v>
      </c>
      <c r="B307" s="4" t="s">
        <v>236</v>
      </c>
      <c r="C307" s="5">
        <v>0</v>
      </c>
      <c r="D307" s="5">
        <v>0</v>
      </c>
      <c r="E307" s="4" t="s">
        <v>214</v>
      </c>
      <c r="F307" s="4" t="s">
        <v>237</v>
      </c>
    </row>
    <row r="308" spans="1:6" x14ac:dyDescent="0.25">
      <c r="A308" s="4">
        <v>305</v>
      </c>
      <c r="B308" s="4" t="s">
        <v>236</v>
      </c>
      <c r="C308" s="5">
        <v>0</v>
      </c>
      <c r="D308" s="5">
        <v>0</v>
      </c>
      <c r="E308" s="4" t="s">
        <v>214</v>
      </c>
      <c r="F308" s="4" t="s">
        <v>237</v>
      </c>
    </row>
    <row r="309" spans="1:6" x14ac:dyDescent="0.25">
      <c r="A309" s="4">
        <v>306</v>
      </c>
      <c r="B309" s="4" t="s">
        <v>236</v>
      </c>
      <c r="C309" s="5">
        <v>0</v>
      </c>
      <c r="D309" s="5">
        <v>0</v>
      </c>
      <c r="E309" s="4" t="s">
        <v>214</v>
      </c>
      <c r="F309" s="4" t="s">
        <v>237</v>
      </c>
    </row>
    <row r="310" spans="1:6" x14ac:dyDescent="0.25">
      <c r="A310" s="4">
        <v>307</v>
      </c>
      <c r="B310" s="4" t="s">
        <v>236</v>
      </c>
      <c r="C310" s="5">
        <v>0</v>
      </c>
      <c r="D310" s="5">
        <v>0</v>
      </c>
      <c r="E310" s="4" t="s">
        <v>214</v>
      </c>
      <c r="F310" s="4" t="s">
        <v>237</v>
      </c>
    </row>
    <row r="311" spans="1:6" x14ac:dyDescent="0.25">
      <c r="A311" s="4">
        <v>308</v>
      </c>
      <c r="B311" s="4" t="s">
        <v>236</v>
      </c>
      <c r="C311" s="5">
        <v>0</v>
      </c>
      <c r="D311" s="5">
        <v>0</v>
      </c>
      <c r="E311" s="4" t="s">
        <v>214</v>
      </c>
      <c r="F311" s="4" t="s">
        <v>237</v>
      </c>
    </row>
    <row r="312" spans="1:6" x14ac:dyDescent="0.25">
      <c r="A312" s="4">
        <v>309</v>
      </c>
      <c r="B312" s="4" t="s">
        <v>236</v>
      </c>
      <c r="C312" s="5">
        <v>0</v>
      </c>
      <c r="D312" s="5">
        <v>0</v>
      </c>
      <c r="E312" s="4" t="s">
        <v>214</v>
      </c>
      <c r="F312" s="4" t="s">
        <v>237</v>
      </c>
    </row>
    <row r="313" spans="1:6" x14ac:dyDescent="0.25">
      <c r="A313" s="4">
        <v>310</v>
      </c>
      <c r="B313" s="4" t="s">
        <v>236</v>
      </c>
      <c r="C313" s="5">
        <v>0</v>
      </c>
      <c r="D313" s="5">
        <v>0</v>
      </c>
      <c r="E313" s="4" t="s">
        <v>214</v>
      </c>
      <c r="F313" s="4" t="s">
        <v>237</v>
      </c>
    </row>
    <row r="314" spans="1:6" x14ac:dyDescent="0.25">
      <c r="A314" s="4">
        <v>311</v>
      </c>
      <c r="B314" s="4" t="s">
        <v>236</v>
      </c>
      <c r="C314" s="5">
        <v>0</v>
      </c>
      <c r="D314" s="5">
        <v>0</v>
      </c>
      <c r="E314" s="4" t="s">
        <v>214</v>
      </c>
      <c r="F314" s="4" t="s">
        <v>237</v>
      </c>
    </row>
    <row r="315" spans="1:6" x14ac:dyDescent="0.25">
      <c r="A315" s="4">
        <v>312</v>
      </c>
      <c r="B315" s="4" t="s">
        <v>236</v>
      </c>
      <c r="C315" s="5">
        <v>0</v>
      </c>
      <c r="D315" s="5">
        <v>0</v>
      </c>
      <c r="E315" s="4" t="s">
        <v>214</v>
      </c>
      <c r="F315" s="4" t="s">
        <v>237</v>
      </c>
    </row>
    <row r="316" spans="1:6" x14ac:dyDescent="0.25">
      <c r="A316" s="4">
        <v>313</v>
      </c>
      <c r="B316" s="4" t="s">
        <v>236</v>
      </c>
      <c r="C316" s="5">
        <v>0</v>
      </c>
      <c r="D316" s="5">
        <v>0</v>
      </c>
      <c r="E316" s="4" t="s">
        <v>214</v>
      </c>
      <c r="F316" s="4" t="s">
        <v>237</v>
      </c>
    </row>
    <row r="317" spans="1:6" x14ac:dyDescent="0.25">
      <c r="A317" s="4">
        <v>314</v>
      </c>
      <c r="B317" s="4" t="s">
        <v>236</v>
      </c>
      <c r="C317" s="5">
        <v>0</v>
      </c>
      <c r="D317" s="5">
        <v>0</v>
      </c>
      <c r="E317" s="4" t="s">
        <v>214</v>
      </c>
      <c r="F317" s="4" t="s">
        <v>237</v>
      </c>
    </row>
    <row r="318" spans="1:6" x14ac:dyDescent="0.25">
      <c r="A318" s="4">
        <v>315</v>
      </c>
      <c r="B318" s="4" t="s">
        <v>236</v>
      </c>
      <c r="C318" s="5">
        <v>0</v>
      </c>
      <c r="D318" s="5">
        <v>0</v>
      </c>
      <c r="E318" s="4" t="s">
        <v>214</v>
      </c>
      <c r="F318" s="4" t="s">
        <v>237</v>
      </c>
    </row>
    <row r="319" spans="1:6" x14ac:dyDescent="0.25">
      <c r="A319" s="4">
        <v>316</v>
      </c>
      <c r="B319" s="4" t="s">
        <v>236</v>
      </c>
      <c r="C319" s="5">
        <v>0</v>
      </c>
      <c r="D319" s="5">
        <v>0</v>
      </c>
      <c r="E319" s="4" t="s">
        <v>214</v>
      </c>
      <c r="F319" s="4" t="s">
        <v>237</v>
      </c>
    </row>
    <row r="320" spans="1:6" x14ac:dyDescent="0.25">
      <c r="A320" s="4">
        <v>317</v>
      </c>
      <c r="B320" s="4" t="s">
        <v>236</v>
      </c>
      <c r="C320" s="5">
        <v>0</v>
      </c>
      <c r="D320" s="5">
        <v>0</v>
      </c>
      <c r="E320" s="4" t="s">
        <v>214</v>
      </c>
      <c r="F320" s="4" t="s">
        <v>237</v>
      </c>
    </row>
    <row r="321" spans="1:6" x14ac:dyDescent="0.25">
      <c r="A321" s="4">
        <v>318</v>
      </c>
      <c r="B321" s="4" t="s">
        <v>236</v>
      </c>
      <c r="C321" s="5">
        <v>0</v>
      </c>
      <c r="D321" s="5">
        <v>0</v>
      </c>
      <c r="E321" s="4" t="s">
        <v>214</v>
      </c>
      <c r="F321" s="4" t="s">
        <v>237</v>
      </c>
    </row>
    <row r="322" spans="1:6" x14ac:dyDescent="0.25">
      <c r="A322" s="4">
        <v>319</v>
      </c>
      <c r="B322" s="4" t="s">
        <v>236</v>
      </c>
      <c r="C322" s="5">
        <v>0</v>
      </c>
      <c r="D322" s="5">
        <v>0</v>
      </c>
      <c r="E322" s="4" t="s">
        <v>214</v>
      </c>
      <c r="F322" s="4" t="s">
        <v>237</v>
      </c>
    </row>
    <row r="323" spans="1:6" x14ac:dyDescent="0.25">
      <c r="A323" s="4">
        <v>320</v>
      </c>
      <c r="B323" s="4" t="s">
        <v>236</v>
      </c>
      <c r="C323" s="5">
        <v>0</v>
      </c>
      <c r="D323" s="5">
        <v>0</v>
      </c>
      <c r="E323" s="4" t="s">
        <v>214</v>
      </c>
      <c r="F323" s="4" t="s">
        <v>237</v>
      </c>
    </row>
    <row r="324" spans="1:6" x14ac:dyDescent="0.25">
      <c r="A324" s="4">
        <v>321</v>
      </c>
      <c r="B324" s="4" t="s">
        <v>236</v>
      </c>
      <c r="C324" s="5">
        <v>0</v>
      </c>
      <c r="D324" s="5">
        <v>0</v>
      </c>
      <c r="E324" s="4" t="s">
        <v>214</v>
      </c>
      <c r="F324" s="4" t="s">
        <v>237</v>
      </c>
    </row>
    <row r="325" spans="1:6" x14ac:dyDescent="0.25">
      <c r="A325" s="4">
        <v>322</v>
      </c>
      <c r="B325" s="4" t="s">
        <v>236</v>
      </c>
      <c r="C325" s="5">
        <v>0</v>
      </c>
      <c r="D325" s="5">
        <v>0</v>
      </c>
      <c r="E325" s="4" t="s">
        <v>214</v>
      </c>
      <c r="F325" s="4" t="s">
        <v>237</v>
      </c>
    </row>
    <row r="326" spans="1:6" x14ac:dyDescent="0.25">
      <c r="A326" s="4">
        <v>323</v>
      </c>
      <c r="B326" s="4" t="s">
        <v>236</v>
      </c>
      <c r="C326" s="5">
        <v>0</v>
      </c>
      <c r="D326" s="5">
        <v>0</v>
      </c>
      <c r="E326" s="4" t="s">
        <v>214</v>
      </c>
      <c r="F326" s="4" t="s">
        <v>237</v>
      </c>
    </row>
    <row r="327" spans="1:6" x14ac:dyDescent="0.25">
      <c r="A327" s="4">
        <v>324</v>
      </c>
      <c r="B327" s="4" t="s">
        <v>236</v>
      </c>
      <c r="C327" s="5">
        <v>0</v>
      </c>
      <c r="D327" s="5">
        <v>0</v>
      </c>
      <c r="E327" s="4" t="s">
        <v>214</v>
      </c>
      <c r="F327" s="4" t="s">
        <v>237</v>
      </c>
    </row>
    <row r="328" spans="1:6" x14ac:dyDescent="0.25">
      <c r="A328" s="4">
        <v>325</v>
      </c>
      <c r="B328" s="4" t="s">
        <v>236</v>
      </c>
      <c r="C328" s="5">
        <v>0</v>
      </c>
      <c r="D328" s="5">
        <v>0</v>
      </c>
      <c r="E328" s="4" t="s">
        <v>214</v>
      </c>
      <c r="F328" s="4" t="s">
        <v>237</v>
      </c>
    </row>
    <row r="329" spans="1:6" x14ac:dyDescent="0.25">
      <c r="A329" s="4">
        <v>326</v>
      </c>
      <c r="B329" s="4" t="s">
        <v>236</v>
      </c>
      <c r="C329" s="5">
        <v>0</v>
      </c>
      <c r="D329" s="5">
        <v>0</v>
      </c>
      <c r="E329" s="4" t="s">
        <v>214</v>
      </c>
      <c r="F329" s="4" t="s">
        <v>237</v>
      </c>
    </row>
    <row r="330" spans="1:6" x14ac:dyDescent="0.25">
      <c r="A330" s="4">
        <v>327</v>
      </c>
      <c r="B330" s="4" t="s">
        <v>236</v>
      </c>
      <c r="C330" s="5">
        <v>0</v>
      </c>
      <c r="D330" s="5">
        <v>0</v>
      </c>
      <c r="E330" s="4" t="s">
        <v>214</v>
      </c>
      <c r="F330" s="4" t="s">
        <v>237</v>
      </c>
    </row>
    <row r="331" spans="1:6" x14ac:dyDescent="0.25">
      <c r="A331" s="4">
        <v>328</v>
      </c>
      <c r="B331" s="4" t="s">
        <v>236</v>
      </c>
      <c r="C331" s="5">
        <v>0</v>
      </c>
      <c r="D331" s="5">
        <v>0</v>
      </c>
      <c r="E331" s="4" t="s">
        <v>214</v>
      </c>
      <c r="F331" s="4" t="s">
        <v>237</v>
      </c>
    </row>
    <row r="332" spans="1:6" x14ac:dyDescent="0.25">
      <c r="A332" s="4">
        <v>329</v>
      </c>
      <c r="B332" s="4" t="s">
        <v>236</v>
      </c>
      <c r="C332" s="5">
        <v>0</v>
      </c>
      <c r="D332" s="5">
        <v>0</v>
      </c>
      <c r="E332" s="4" t="s">
        <v>214</v>
      </c>
      <c r="F332" s="4" t="s">
        <v>237</v>
      </c>
    </row>
    <row r="333" spans="1:6" x14ac:dyDescent="0.25">
      <c r="A333" s="4">
        <v>330</v>
      </c>
      <c r="B333" s="4" t="s">
        <v>236</v>
      </c>
      <c r="C333" s="5">
        <v>0</v>
      </c>
      <c r="D333" s="5">
        <v>0</v>
      </c>
      <c r="E333" s="4" t="s">
        <v>214</v>
      </c>
      <c r="F333" s="4" t="s">
        <v>237</v>
      </c>
    </row>
    <row r="334" spans="1:6" x14ac:dyDescent="0.25">
      <c r="A334" s="4">
        <v>331</v>
      </c>
      <c r="B334" s="4" t="s">
        <v>236</v>
      </c>
      <c r="C334" s="5">
        <v>0</v>
      </c>
      <c r="D334" s="5">
        <v>0</v>
      </c>
      <c r="E334" s="4" t="s">
        <v>214</v>
      </c>
      <c r="F334" s="4" t="s">
        <v>237</v>
      </c>
    </row>
    <row r="335" spans="1:6" x14ac:dyDescent="0.25">
      <c r="A335" s="4">
        <v>332</v>
      </c>
      <c r="B335" s="4" t="s">
        <v>236</v>
      </c>
      <c r="C335" s="5">
        <v>0</v>
      </c>
      <c r="D335" s="5">
        <v>0</v>
      </c>
      <c r="E335" s="4" t="s">
        <v>214</v>
      </c>
      <c r="F335" s="4" t="s">
        <v>237</v>
      </c>
    </row>
    <row r="336" spans="1:6" x14ac:dyDescent="0.25">
      <c r="A336" s="4">
        <v>333</v>
      </c>
      <c r="B336" s="4" t="s">
        <v>236</v>
      </c>
      <c r="C336" s="5">
        <v>0</v>
      </c>
      <c r="D336" s="5">
        <v>0</v>
      </c>
      <c r="E336" s="4" t="s">
        <v>214</v>
      </c>
      <c r="F336" s="4" t="s">
        <v>237</v>
      </c>
    </row>
    <row r="337" spans="1:6" x14ac:dyDescent="0.25">
      <c r="A337" s="4">
        <v>334</v>
      </c>
      <c r="B337" s="4" t="s">
        <v>236</v>
      </c>
      <c r="C337" s="5">
        <v>0</v>
      </c>
      <c r="D337" s="5">
        <v>0</v>
      </c>
      <c r="E337" s="4" t="s">
        <v>214</v>
      </c>
      <c r="F337" s="4" t="s">
        <v>237</v>
      </c>
    </row>
    <row r="338" spans="1:6" x14ac:dyDescent="0.25">
      <c r="A338" s="4">
        <v>335</v>
      </c>
      <c r="B338" s="4" t="s">
        <v>236</v>
      </c>
      <c r="C338" s="5">
        <v>0</v>
      </c>
      <c r="D338" s="5">
        <v>0</v>
      </c>
      <c r="E338" s="4" t="s">
        <v>214</v>
      </c>
      <c r="F338" s="4" t="s">
        <v>237</v>
      </c>
    </row>
    <row r="339" spans="1:6" x14ac:dyDescent="0.25">
      <c r="A339" s="4">
        <v>336</v>
      </c>
      <c r="B339" s="4" t="s">
        <v>236</v>
      </c>
      <c r="C339" s="5">
        <v>0</v>
      </c>
      <c r="D339" s="5">
        <v>0</v>
      </c>
      <c r="E339" s="4" t="s">
        <v>214</v>
      </c>
      <c r="F339" s="4" t="s">
        <v>237</v>
      </c>
    </row>
    <row r="340" spans="1:6" x14ac:dyDescent="0.25">
      <c r="A340" s="4">
        <v>337</v>
      </c>
      <c r="B340" s="4" t="s">
        <v>236</v>
      </c>
      <c r="C340" s="5">
        <v>0</v>
      </c>
      <c r="D340" s="5">
        <v>0</v>
      </c>
      <c r="E340" s="4" t="s">
        <v>214</v>
      </c>
      <c r="F340" s="4" t="s">
        <v>237</v>
      </c>
    </row>
    <row r="341" spans="1:6" x14ac:dyDescent="0.25">
      <c r="A341" s="4">
        <v>338</v>
      </c>
      <c r="B341" s="4" t="s">
        <v>236</v>
      </c>
      <c r="C341" s="5">
        <v>0</v>
      </c>
      <c r="D341" s="5">
        <v>0</v>
      </c>
      <c r="E341" s="4" t="s">
        <v>214</v>
      </c>
      <c r="F341" s="4" t="s">
        <v>237</v>
      </c>
    </row>
    <row r="342" spans="1:6" x14ac:dyDescent="0.25">
      <c r="A342" s="4">
        <v>339</v>
      </c>
      <c r="B342" s="4" t="s">
        <v>236</v>
      </c>
      <c r="C342" s="5">
        <v>0</v>
      </c>
      <c r="D342" s="5">
        <v>0</v>
      </c>
      <c r="E342" s="4" t="s">
        <v>214</v>
      </c>
      <c r="F342" s="4" t="s">
        <v>237</v>
      </c>
    </row>
    <row r="343" spans="1:6" x14ac:dyDescent="0.25">
      <c r="A343" s="4">
        <v>340</v>
      </c>
      <c r="B343" s="4" t="s">
        <v>236</v>
      </c>
      <c r="C343" s="5">
        <v>0</v>
      </c>
      <c r="D343" s="5">
        <v>0</v>
      </c>
      <c r="E343" s="4" t="s">
        <v>214</v>
      </c>
      <c r="F343" s="4" t="s">
        <v>237</v>
      </c>
    </row>
    <row r="344" spans="1:6" x14ac:dyDescent="0.25">
      <c r="A344" s="4">
        <v>341</v>
      </c>
      <c r="B344" s="4" t="s">
        <v>236</v>
      </c>
      <c r="C344" s="5">
        <v>0</v>
      </c>
      <c r="D344" s="5">
        <v>0</v>
      </c>
      <c r="E344" s="4" t="s">
        <v>214</v>
      </c>
      <c r="F344" s="4" t="s">
        <v>237</v>
      </c>
    </row>
    <row r="345" spans="1:6" x14ac:dyDescent="0.25">
      <c r="A345" s="4">
        <v>342</v>
      </c>
      <c r="B345" s="4" t="s">
        <v>236</v>
      </c>
      <c r="C345" s="5">
        <v>0</v>
      </c>
      <c r="D345" s="5">
        <v>0</v>
      </c>
      <c r="E345" s="4" t="s">
        <v>214</v>
      </c>
      <c r="F345" s="4" t="s">
        <v>237</v>
      </c>
    </row>
    <row r="346" spans="1:6" x14ac:dyDescent="0.25">
      <c r="A346" s="4">
        <v>343</v>
      </c>
      <c r="B346" s="4" t="s">
        <v>236</v>
      </c>
      <c r="C346" s="5">
        <v>0</v>
      </c>
      <c r="D346" s="5">
        <v>0</v>
      </c>
      <c r="E346" s="4" t="s">
        <v>214</v>
      </c>
      <c r="F346" s="4" t="s">
        <v>237</v>
      </c>
    </row>
    <row r="347" spans="1:6" x14ac:dyDescent="0.25">
      <c r="A347" s="4">
        <v>344</v>
      </c>
      <c r="B347" s="4" t="s">
        <v>236</v>
      </c>
      <c r="C347" s="5">
        <v>0</v>
      </c>
      <c r="D347" s="5">
        <v>0</v>
      </c>
      <c r="E347" s="4" t="s">
        <v>214</v>
      </c>
      <c r="F347" s="4" t="s">
        <v>237</v>
      </c>
    </row>
    <row r="348" spans="1:6" x14ac:dyDescent="0.25">
      <c r="A348" s="4">
        <v>345</v>
      </c>
      <c r="B348" s="4" t="s">
        <v>236</v>
      </c>
      <c r="C348" s="5">
        <v>0</v>
      </c>
      <c r="D348" s="5">
        <v>0</v>
      </c>
      <c r="E348" s="4" t="s">
        <v>214</v>
      </c>
      <c r="F348" s="4" t="s">
        <v>237</v>
      </c>
    </row>
    <row r="349" spans="1:6" x14ac:dyDescent="0.25">
      <c r="A349" s="4">
        <v>346</v>
      </c>
      <c r="B349" s="4" t="s">
        <v>236</v>
      </c>
      <c r="C349" s="5">
        <v>0</v>
      </c>
      <c r="D349" s="5">
        <v>0</v>
      </c>
      <c r="E349" s="4" t="s">
        <v>214</v>
      </c>
      <c r="F349" s="4" t="s">
        <v>237</v>
      </c>
    </row>
    <row r="350" spans="1:6" x14ac:dyDescent="0.25">
      <c r="A350" s="4">
        <v>347</v>
      </c>
      <c r="B350" s="4" t="s">
        <v>236</v>
      </c>
      <c r="C350" s="5">
        <v>0</v>
      </c>
      <c r="D350" s="5">
        <v>0</v>
      </c>
      <c r="E350" s="4" t="s">
        <v>214</v>
      </c>
      <c r="F350" s="4" t="s">
        <v>237</v>
      </c>
    </row>
    <row r="351" spans="1:6" x14ac:dyDescent="0.25">
      <c r="A351" s="4">
        <v>348</v>
      </c>
      <c r="B351" s="4" t="s">
        <v>236</v>
      </c>
      <c r="C351" s="5">
        <v>0</v>
      </c>
      <c r="D351" s="5">
        <v>0</v>
      </c>
      <c r="E351" s="4" t="s">
        <v>214</v>
      </c>
      <c r="F351" s="4" t="s">
        <v>237</v>
      </c>
    </row>
    <row r="352" spans="1:6" x14ac:dyDescent="0.25">
      <c r="A352" s="4">
        <v>349</v>
      </c>
      <c r="B352" s="4" t="s">
        <v>236</v>
      </c>
      <c r="C352" s="5">
        <v>0</v>
      </c>
      <c r="D352" s="5">
        <v>0</v>
      </c>
      <c r="E352" s="4" t="s">
        <v>214</v>
      </c>
      <c r="F352" s="4" t="s">
        <v>237</v>
      </c>
    </row>
    <row r="353" spans="1:6" x14ac:dyDescent="0.25">
      <c r="A353" s="4">
        <v>350</v>
      </c>
      <c r="B353" s="4" t="s">
        <v>236</v>
      </c>
      <c r="C353" s="5">
        <v>0</v>
      </c>
      <c r="D353" s="5">
        <v>0</v>
      </c>
      <c r="E353" s="4" t="s">
        <v>214</v>
      </c>
      <c r="F353" s="4" t="s">
        <v>237</v>
      </c>
    </row>
    <row r="354" spans="1:6" x14ac:dyDescent="0.25">
      <c r="A354" s="4">
        <v>351</v>
      </c>
      <c r="B354" s="4" t="s">
        <v>236</v>
      </c>
      <c r="C354" s="5">
        <v>0</v>
      </c>
      <c r="D354" s="5">
        <v>0</v>
      </c>
      <c r="E354" s="4" t="s">
        <v>214</v>
      </c>
      <c r="F354" s="4" t="s">
        <v>237</v>
      </c>
    </row>
    <row r="355" spans="1:6" x14ac:dyDescent="0.25">
      <c r="A355" s="4">
        <v>352</v>
      </c>
      <c r="B355" s="4" t="s">
        <v>236</v>
      </c>
      <c r="C355" s="5">
        <v>0</v>
      </c>
      <c r="D355" s="5">
        <v>0</v>
      </c>
      <c r="E355" s="4" t="s">
        <v>214</v>
      </c>
      <c r="F355" s="4" t="s">
        <v>237</v>
      </c>
    </row>
    <row r="356" spans="1:6" x14ac:dyDescent="0.25">
      <c r="A356" s="4">
        <v>353</v>
      </c>
      <c r="B356" s="4" t="s">
        <v>236</v>
      </c>
      <c r="C356" s="5">
        <v>0</v>
      </c>
      <c r="D356" s="5">
        <v>0</v>
      </c>
      <c r="E356" s="4" t="s">
        <v>214</v>
      </c>
      <c r="F356" s="4" t="s">
        <v>237</v>
      </c>
    </row>
    <row r="357" spans="1:6" x14ac:dyDescent="0.25">
      <c r="A357" s="4">
        <v>354</v>
      </c>
      <c r="B357" s="4" t="s">
        <v>236</v>
      </c>
      <c r="C357" s="5">
        <v>0</v>
      </c>
      <c r="D357" s="5">
        <v>0</v>
      </c>
      <c r="E357" s="4" t="s">
        <v>214</v>
      </c>
      <c r="F357" s="4" t="s">
        <v>237</v>
      </c>
    </row>
    <row r="358" spans="1:6" x14ac:dyDescent="0.25">
      <c r="A358" s="4">
        <v>355</v>
      </c>
      <c r="B358" s="4" t="s">
        <v>236</v>
      </c>
      <c r="C358" s="5">
        <v>0</v>
      </c>
      <c r="D358" s="5">
        <v>0</v>
      </c>
      <c r="E358" s="4" t="s">
        <v>214</v>
      </c>
      <c r="F358" s="4" t="s">
        <v>237</v>
      </c>
    </row>
    <row r="359" spans="1:6" x14ac:dyDescent="0.25">
      <c r="A359" s="4">
        <v>356</v>
      </c>
      <c r="B359" s="4" t="s">
        <v>236</v>
      </c>
      <c r="C359" s="5">
        <v>0</v>
      </c>
      <c r="D359" s="5">
        <v>0</v>
      </c>
      <c r="E359" s="4" t="s">
        <v>214</v>
      </c>
      <c r="F359" s="4" t="s">
        <v>237</v>
      </c>
    </row>
    <row r="360" spans="1:6" x14ac:dyDescent="0.25">
      <c r="A360" s="4">
        <v>357</v>
      </c>
      <c r="B360" s="4" t="s">
        <v>236</v>
      </c>
      <c r="C360" s="5">
        <v>0</v>
      </c>
      <c r="D360" s="5">
        <v>0</v>
      </c>
      <c r="E360" s="4" t="s">
        <v>214</v>
      </c>
      <c r="F360" s="4" t="s">
        <v>237</v>
      </c>
    </row>
    <row r="361" spans="1:6" x14ac:dyDescent="0.25">
      <c r="A361" s="4">
        <v>358</v>
      </c>
      <c r="B361" s="4" t="s">
        <v>236</v>
      </c>
      <c r="C361" s="5">
        <v>0</v>
      </c>
      <c r="D361" s="5">
        <v>0</v>
      </c>
      <c r="E361" s="4" t="s">
        <v>214</v>
      </c>
      <c r="F361" s="4" t="s">
        <v>237</v>
      </c>
    </row>
    <row r="362" spans="1:6" x14ac:dyDescent="0.25">
      <c r="A362" s="4">
        <v>359</v>
      </c>
      <c r="B362" s="4" t="s">
        <v>236</v>
      </c>
      <c r="C362" s="5">
        <v>0</v>
      </c>
      <c r="D362" s="5">
        <v>0</v>
      </c>
      <c r="E362" s="4" t="s">
        <v>214</v>
      </c>
      <c r="F362" s="4" t="s">
        <v>237</v>
      </c>
    </row>
    <row r="363" spans="1:6" x14ac:dyDescent="0.25">
      <c r="A363" s="7">
        <v>360</v>
      </c>
      <c r="B363" s="4" t="s">
        <v>236</v>
      </c>
      <c r="C363" s="5">
        <v>0</v>
      </c>
      <c r="D363" s="5">
        <v>0</v>
      </c>
      <c r="E363" s="4" t="s">
        <v>214</v>
      </c>
      <c r="F363" s="4" t="s">
        <v>237</v>
      </c>
    </row>
    <row r="364" spans="1:6" x14ac:dyDescent="0.25">
      <c r="A364" s="7">
        <v>361</v>
      </c>
      <c r="B364" s="4" t="s">
        <v>236</v>
      </c>
      <c r="C364" s="5">
        <v>0</v>
      </c>
      <c r="D364" s="5">
        <v>0</v>
      </c>
      <c r="E364" s="4" t="s">
        <v>214</v>
      </c>
      <c r="F364" s="4" t="s">
        <v>237</v>
      </c>
    </row>
    <row r="365" spans="1:6" x14ac:dyDescent="0.25">
      <c r="A365" s="7">
        <v>362</v>
      </c>
      <c r="B365" s="4" t="s">
        <v>236</v>
      </c>
      <c r="C365" s="5">
        <v>0</v>
      </c>
      <c r="D365" s="5">
        <v>0</v>
      </c>
      <c r="E365" s="4" t="s">
        <v>214</v>
      </c>
      <c r="F365" s="4" t="s">
        <v>237</v>
      </c>
    </row>
    <row r="366" spans="1:6" x14ac:dyDescent="0.25">
      <c r="A366" s="7">
        <v>363</v>
      </c>
      <c r="B366" s="4" t="s">
        <v>236</v>
      </c>
      <c r="C366" s="5">
        <v>0</v>
      </c>
      <c r="D366" s="5">
        <v>0</v>
      </c>
      <c r="E366" s="4" t="s">
        <v>214</v>
      </c>
      <c r="F366" s="4" t="s">
        <v>237</v>
      </c>
    </row>
    <row r="367" spans="1:6" x14ac:dyDescent="0.25">
      <c r="A367" s="7">
        <v>364</v>
      </c>
      <c r="B367" s="4" t="s">
        <v>236</v>
      </c>
      <c r="C367" s="5">
        <v>0</v>
      </c>
      <c r="D367" s="5">
        <v>0</v>
      </c>
      <c r="E367" s="4" t="s">
        <v>214</v>
      </c>
      <c r="F367" s="4" t="s">
        <v>237</v>
      </c>
    </row>
    <row r="368" spans="1:6" x14ac:dyDescent="0.25">
      <c r="A368" s="7">
        <v>365</v>
      </c>
      <c r="B368" s="4" t="s">
        <v>236</v>
      </c>
      <c r="C368" s="5">
        <v>0</v>
      </c>
      <c r="D368" s="5">
        <v>0</v>
      </c>
      <c r="E368" s="4" t="s">
        <v>214</v>
      </c>
      <c r="F368" s="4" t="s">
        <v>237</v>
      </c>
    </row>
    <row r="369" spans="1:6" x14ac:dyDescent="0.25">
      <c r="A369" s="7">
        <v>366</v>
      </c>
      <c r="B369" s="4" t="s">
        <v>236</v>
      </c>
      <c r="C369" s="5">
        <v>0</v>
      </c>
      <c r="D369" s="5">
        <v>0</v>
      </c>
      <c r="E369" s="4" t="s">
        <v>214</v>
      </c>
      <c r="F369" s="4" t="s">
        <v>237</v>
      </c>
    </row>
    <row r="370" spans="1:6" x14ac:dyDescent="0.25">
      <c r="A370" s="7">
        <v>367</v>
      </c>
      <c r="B370" s="4" t="s">
        <v>236</v>
      </c>
      <c r="C370" s="5">
        <v>0</v>
      </c>
      <c r="D370" s="5">
        <v>0</v>
      </c>
      <c r="E370" s="4" t="s">
        <v>214</v>
      </c>
      <c r="F370" s="4" t="s">
        <v>237</v>
      </c>
    </row>
    <row r="371" spans="1:6" x14ac:dyDescent="0.25">
      <c r="A371" s="7">
        <v>368</v>
      </c>
      <c r="B371" s="4" t="s">
        <v>236</v>
      </c>
      <c r="C371" s="5">
        <v>0</v>
      </c>
      <c r="D371" s="5">
        <v>0</v>
      </c>
      <c r="E371" s="4" t="s">
        <v>214</v>
      </c>
      <c r="F371" s="4" t="s">
        <v>237</v>
      </c>
    </row>
    <row r="372" spans="1:6" x14ac:dyDescent="0.25">
      <c r="A372" s="7">
        <v>369</v>
      </c>
      <c r="B372" s="4" t="s">
        <v>236</v>
      </c>
      <c r="C372" s="5">
        <v>0</v>
      </c>
      <c r="D372" s="5">
        <v>0</v>
      </c>
      <c r="E372" s="4" t="s">
        <v>214</v>
      </c>
      <c r="F372" s="4" t="s">
        <v>237</v>
      </c>
    </row>
    <row r="373" spans="1:6" x14ac:dyDescent="0.25">
      <c r="A373" s="7">
        <v>370</v>
      </c>
      <c r="B373" s="4" t="s">
        <v>236</v>
      </c>
      <c r="C373" s="5">
        <v>0</v>
      </c>
      <c r="D373" s="5">
        <v>0</v>
      </c>
      <c r="E373" s="4" t="s">
        <v>214</v>
      </c>
      <c r="F373" s="4" t="s">
        <v>237</v>
      </c>
    </row>
    <row r="374" spans="1:6" x14ac:dyDescent="0.25">
      <c r="A374" s="7">
        <v>371</v>
      </c>
      <c r="B374" s="4" t="s">
        <v>236</v>
      </c>
      <c r="C374" s="5">
        <v>0</v>
      </c>
      <c r="D374" s="5">
        <v>0</v>
      </c>
      <c r="E374" s="4" t="s">
        <v>214</v>
      </c>
      <c r="F374" s="4" t="s">
        <v>237</v>
      </c>
    </row>
    <row r="375" spans="1:6" x14ac:dyDescent="0.25">
      <c r="A375" s="7">
        <v>372</v>
      </c>
      <c r="B375" s="4" t="s">
        <v>236</v>
      </c>
      <c r="C375" s="5">
        <v>0</v>
      </c>
      <c r="D375" s="5">
        <v>0</v>
      </c>
      <c r="E375" s="4" t="s">
        <v>214</v>
      </c>
      <c r="F375" s="4" t="s">
        <v>237</v>
      </c>
    </row>
    <row r="376" spans="1:6" x14ac:dyDescent="0.25">
      <c r="A376" s="7">
        <v>373</v>
      </c>
      <c r="B376" s="4" t="s">
        <v>236</v>
      </c>
      <c r="C376" s="5">
        <v>0</v>
      </c>
      <c r="D376" s="5">
        <v>0</v>
      </c>
      <c r="E376" s="4" t="s">
        <v>214</v>
      </c>
      <c r="F376" s="4" t="s">
        <v>237</v>
      </c>
    </row>
    <row r="377" spans="1:6" x14ac:dyDescent="0.25">
      <c r="A377" s="7">
        <v>374</v>
      </c>
      <c r="B377" s="4" t="s">
        <v>236</v>
      </c>
      <c r="C377" s="5">
        <v>0</v>
      </c>
      <c r="D377" s="5">
        <v>0</v>
      </c>
      <c r="E377" s="4" t="s">
        <v>214</v>
      </c>
      <c r="F377" s="4" t="s">
        <v>237</v>
      </c>
    </row>
    <row r="378" spans="1:6" x14ac:dyDescent="0.25">
      <c r="A378" s="7">
        <v>375</v>
      </c>
      <c r="B378" s="4" t="s">
        <v>236</v>
      </c>
      <c r="C378" s="5">
        <v>0</v>
      </c>
      <c r="D378" s="5">
        <v>0</v>
      </c>
      <c r="E378" s="4" t="s">
        <v>214</v>
      </c>
      <c r="F378" s="4" t="s">
        <v>237</v>
      </c>
    </row>
    <row r="379" spans="1:6" x14ac:dyDescent="0.25">
      <c r="A379" s="7">
        <v>376</v>
      </c>
      <c r="B379" s="4" t="s">
        <v>236</v>
      </c>
      <c r="C379" s="5">
        <v>0</v>
      </c>
      <c r="D379" s="5">
        <v>0</v>
      </c>
      <c r="E379" s="4" t="s">
        <v>214</v>
      </c>
      <c r="F379" s="4" t="s">
        <v>237</v>
      </c>
    </row>
    <row r="380" spans="1:6" x14ac:dyDescent="0.25">
      <c r="A380" s="7">
        <v>377</v>
      </c>
      <c r="B380" s="4" t="s">
        <v>236</v>
      </c>
      <c r="C380" s="5">
        <v>0</v>
      </c>
      <c r="D380" s="5">
        <v>0</v>
      </c>
      <c r="E380" s="4" t="s">
        <v>214</v>
      </c>
      <c r="F380" s="4" t="s">
        <v>237</v>
      </c>
    </row>
    <row r="381" spans="1:6" x14ac:dyDescent="0.25">
      <c r="A381" s="7">
        <v>378</v>
      </c>
      <c r="B381" s="4" t="s">
        <v>236</v>
      </c>
      <c r="C381" s="5">
        <v>0</v>
      </c>
      <c r="D381" s="5">
        <v>0</v>
      </c>
      <c r="E381" s="4" t="s">
        <v>214</v>
      </c>
      <c r="F381" s="4" t="s">
        <v>237</v>
      </c>
    </row>
    <row r="382" spans="1:6" x14ac:dyDescent="0.25">
      <c r="A382" s="7">
        <v>379</v>
      </c>
      <c r="B382" s="4" t="s">
        <v>236</v>
      </c>
      <c r="C382" s="5">
        <v>0</v>
      </c>
      <c r="D382" s="5">
        <v>0</v>
      </c>
      <c r="E382" s="4" t="s">
        <v>214</v>
      </c>
      <c r="F382" s="4" t="s">
        <v>237</v>
      </c>
    </row>
    <row r="383" spans="1:6" x14ac:dyDescent="0.25">
      <c r="A383" s="7">
        <v>380</v>
      </c>
      <c r="B383" s="4" t="s">
        <v>236</v>
      </c>
      <c r="C383" s="5">
        <v>0</v>
      </c>
      <c r="D383" s="5">
        <v>0</v>
      </c>
      <c r="E383" s="4" t="s">
        <v>214</v>
      </c>
      <c r="F383" s="4" t="s">
        <v>237</v>
      </c>
    </row>
    <row r="384" spans="1:6" x14ac:dyDescent="0.25">
      <c r="A384" s="7">
        <v>381</v>
      </c>
      <c r="B384" s="4" t="s">
        <v>236</v>
      </c>
      <c r="C384" s="5">
        <v>0</v>
      </c>
      <c r="D384" s="5">
        <v>0</v>
      </c>
      <c r="E384" s="4" t="s">
        <v>214</v>
      </c>
      <c r="F384" s="4" t="s">
        <v>237</v>
      </c>
    </row>
    <row r="385" spans="1:6" x14ac:dyDescent="0.25">
      <c r="A385" s="7">
        <v>382</v>
      </c>
      <c r="B385" s="4" t="s">
        <v>236</v>
      </c>
      <c r="C385" s="5">
        <v>0</v>
      </c>
      <c r="D385" s="5">
        <v>0</v>
      </c>
      <c r="E385" s="4" t="s">
        <v>214</v>
      </c>
      <c r="F385" s="4" t="s">
        <v>237</v>
      </c>
    </row>
    <row r="386" spans="1:6" x14ac:dyDescent="0.25">
      <c r="A386" s="7">
        <v>383</v>
      </c>
      <c r="B386" s="4" t="s">
        <v>236</v>
      </c>
      <c r="C386" s="5">
        <v>0</v>
      </c>
      <c r="D386" s="5">
        <v>0</v>
      </c>
      <c r="E386" s="4" t="s">
        <v>214</v>
      </c>
      <c r="F386" s="4" t="s">
        <v>237</v>
      </c>
    </row>
    <row r="387" spans="1:6" x14ac:dyDescent="0.25">
      <c r="A387" s="7">
        <v>384</v>
      </c>
      <c r="B387" s="4" t="s">
        <v>236</v>
      </c>
      <c r="C387" s="5">
        <v>0</v>
      </c>
      <c r="D387" s="5">
        <v>0</v>
      </c>
      <c r="E387" s="4" t="s">
        <v>214</v>
      </c>
      <c r="F387" s="4" t="s">
        <v>237</v>
      </c>
    </row>
    <row r="388" spans="1:6" x14ac:dyDescent="0.25">
      <c r="A388" s="7">
        <v>385</v>
      </c>
      <c r="B388" s="4" t="s">
        <v>236</v>
      </c>
      <c r="C388" s="5">
        <v>0</v>
      </c>
      <c r="D388" s="5">
        <v>0</v>
      </c>
      <c r="E388" s="4" t="s">
        <v>214</v>
      </c>
      <c r="F388" s="4" t="s">
        <v>237</v>
      </c>
    </row>
    <row r="389" spans="1:6" x14ac:dyDescent="0.25">
      <c r="A389" s="7">
        <v>386</v>
      </c>
      <c r="B389" s="4" t="s">
        <v>236</v>
      </c>
      <c r="C389" s="5">
        <v>0</v>
      </c>
      <c r="D389" s="5">
        <v>0</v>
      </c>
      <c r="E389" s="4" t="s">
        <v>214</v>
      </c>
      <c r="F389" s="4" t="s">
        <v>237</v>
      </c>
    </row>
    <row r="390" spans="1:6" x14ac:dyDescent="0.25">
      <c r="A390" s="7">
        <v>387</v>
      </c>
      <c r="B390" s="4" t="s">
        <v>236</v>
      </c>
      <c r="C390" s="5">
        <v>0</v>
      </c>
      <c r="D390" s="5">
        <v>0</v>
      </c>
      <c r="E390" s="4" t="s">
        <v>214</v>
      </c>
      <c r="F390" s="4" t="s">
        <v>237</v>
      </c>
    </row>
    <row r="391" spans="1:6" x14ac:dyDescent="0.25">
      <c r="A391" s="7">
        <v>388</v>
      </c>
      <c r="B391" s="4" t="s">
        <v>236</v>
      </c>
      <c r="C391" s="5">
        <v>0</v>
      </c>
      <c r="D391" s="5">
        <v>0</v>
      </c>
      <c r="E391" s="4" t="s">
        <v>214</v>
      </c>
      <c r="F391" s="4" t="s">
        <v>237</v>
      </c>
    </row>
    <row r="392" spans="1:6" x14ac:dyDescent="0.25">
      <c r="A392" s="7">
        <v>389</v>
      </c>
      <c r="B392" s="4" t="s">
        <v>236</v>
      </c>
      <c r="C392" s="5">
        <v>0</v>
      </c>
      <c r="D392" s="5">
        <v>0</v>
      </c>
      <c r="E392" s="4" t="s">
        <v>214</v>
      </c>
      <c r="F392" s="4" t="s">
        <v>237</v>
      </c>
    </row>
    <row r="393" spans="1:6" x14ac:dyDescent="0.25">
      <c r="A393" s="4">
        <v>390</v>
      </c>
      <c r="B393" s="4" t="s">
        <v>236</v>
      </c>
      <c r="C393" s="5">
        <v>0</v>
      </c>
      <c r="D393" s="5">
        <v>0</v>
      </c>
      <c r="E393" s="4" t="s">
        <v>214</v>
      </c>
      <c r="F393" s="4" t="s">
        <v>237</v>
      </c>
    </row>
    <row r="394" spans="1:6" x14ac:dyDescent="0.25">
      <c r="A394" s="4">
        <v>391</v>
      </c>
      <c r="B394" s="4" t="s">
        <v>236</v>
      </c>
      <c r="C394" s="5">
        <v>0</v>
      </c>
      <c r="D394" s="5">
        <v>0</v>
      </c>
      <c r="E394" s="4" t="s">
        <v>214</v>
      </c>
      <c r="F394" s="4" t="s">
        <v>237</v>
      </c>
    </row>
    <row r="395" spans="1:6" x14ac:dyDescent="0.25">
      <c r="A395" s="4">
        <v>392</v>
      </c>
      <c r="B395" s="4" t="s">
        <v>236</v>
      </c>
      <c r="C395" s="5">
        <v>0</v>
      </c>
      <c r="D395" s="5">
        <v>0</v>
      </c>
      <c r="E395" s="4" t="s">
        <v>214</v>
      </c>
      <c r="F395" s="4" t="s">
        <v>237</v>
      </c>
    </row>
    <row r="396" spans="1:6" x14ac:dyDescent="0.25">
      <c r="A396" s="4">
        <v>393</v>
      </c>
      <c r="B396" s="4" t="s">
        <v>236</v>
      </c>
      <c r="C396" s="5">
        <v>0</v>
      </c>
      <c r="D396" s="5">
        <v>0</v>
      </c>
      <c r="E396" s="4" t="s">
        <v>214</v>
      </c>
      <c r="F396" s="4" t="s">
        <v>237</v>
      </c>
    </row>
    <row r="397" spans="1:6" x14ac:dyDescent="0.25">
      <c r="A397" s="4">
        <v>394</v>
      </c>
      <c r="B397" s="4" t="s">
        <v>236</v>
      </c>
      <c r="C397" s="5">
        <v>0</v>
      </c>
      <c r="D397" s="5">
        <v>0</v>
      </c>
      <c r="E397" s="4" t="s">
        <v>214</v>
      </c>
      <c r="F397" s="4" t="s">
        <v>237</v>
      </c>
    </row>
    <row r="398" spans="1:6" x14ac:dyDescent="0.25">
      <c r="A398" s="4">
        <v>395</v>
      </c>
      <c r="B398" s="4" t="s">
        <v>236</v>
      </c>
      <c r="C398" s="5">
        <v>0</v>
      </c>
      <c r="D398" s="5">
        <v>0</v>
      </c>
      <c r="E398" s="4" t="s">
        <v>214</v>
      </c>
      <c r="F398" s="4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18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239</v>
      </c>
      <c r="C4" s="5">
        <v>0</v>
      </c>
      <c r="D4" s="5">
        <v>0</v>
      </c>
      <c r="E4" s="4" t="s">
        <v>214</v>
      </c>
      <c r="F4" s="4" t="s">
        <v>238</v>
      </c>
    </row>
    <row r="5" spans="1:6" x14ac:dyDescent="0.25">
      <c r="A5" s="4">
        <v>2</v>
      </c>
      <c r="B5" s="4" t="s">
        <v>239</v>
      </c>
      <c r="C5" s="5">
        <v>0</v>
      </c>
      <c r="D5" s="5">
        <v>0</v>
      </c>
      <c r="E5" s="4" t="s">
        <v>214</v>
      </c>
      <c r="F5" s="4" t="s">
        <v>238</v>
      </c>
    </row>
    <row r="6" spans="1:6" x14ac:dyDescent="0.25">
      <c r="A6" s="4">
        <v>3</v>
      </c>
      <c r="B6" s="4" t="s">
        <v>239</v>
      </c>
      <c r="C6" s="5">
        <v>0</v>
      </c>
      <c r="D6" s="5">
        <v>0</v>
      </c>
      <c r="E6" s="4" t="s">
        <v>214</v>
      </c>
      <c r="F6" s="4" t="s">
        <v>238</v>
      </c>
    </row>
    <row r="7" spans="1:6" x14ac:dyDescent="0.25">
      <c r="A7" s="4">
        <v>4</v>
      </c>
      <c r="B7" s="4" t="s">
        <v>239</v>
      </c>
      <c r="C7" s="5">
        <v>0</v>
      </c>
      <c r="D7" s="5">
        <v>0</v>
      </c>
      <c r="E7" s="4" t="s">
        <v>214</v>
      </c>
      <c r="F7" s="4" t="s">
        <v>238</v>
      </c>
    </row>
    <row r="8" spans="1:6" x14ac:dyDescent="0.25">
      <c r="A8" s="4">
        <v>5</v>
      </c>
      <c r="B8" s="4" t="s">
        <v>239</v>
      </c>
      <c r="C8" s="5">
        <v>0</v>
      </c>
      <c r="D8" s="5">
        <v>0</v>
      </c>
      <c r="E8" s="4" t="s">
        <v>214</v>
      </c>
      <c r="F8" s="4" t="s">
        <v>238</v>
      </c>
    </row>
    <row r="9" spans="1:6" x14ac:dyDescent="0.25">
      <c r="A9" s="4">
        <v>6</v>
      </c>
      <c r="B9" s="4" t="s">
        <v>239</v>
      </c>
      <c r="C9" s="5">
        <v>0</v>
      </c>
      <c r="D9" s="5">
        <v>0</v>
      </c>
      <c r="E9" s="4" t="s">
        <v>214</v>
      </c>
      <c r="F9" s="4" t="s">
        <v>238</v>
      </c>
    </row>
    <row r="10" spans="1:6" x14ac:dyDescent="0.25">
      <c r="A10" s="4">
        <v>7</v>
      </c>
      <c r="B10" s="4" t="s">
        <v>239</v>
      </c>
      <c r="C10" s="5">
        <v>0</v>
      </c>
      <c r="D10" s="5">
        <v>0</v>
      </c>
      <c r="E10" s="4" t="s">
        <v>214</v>
      </c>
      <c r="F10" s="4" t="s">
        <v>238</v>
      </c>
    </row>
    <row r="11" spans="1:6" x14ac:dyDescent="0.25">
      <c r="A11" s="4">
        <v>8</v>
      </c>
      <c r="B11" s="4" t="s">
        <v>239</v>
      </c>
      <c r="C11" s="5">
        <v>0</v>
      </c>
      <c r="D11" s="5">
        <v>0</v>
      </c>
      <c r="E11" s="4" t="s">
        <v>214</v>
      </c>
      <c r="F11" s="4" t="s">
        <v>238</v>
      </c>
    </row>
    <row r="12" spans="1:6" x14ac:dyDescent="0.25">
      <c r="A12" s="4">
        <v>9</v>
      </c>
      <c r="B12" s="4" t="s">
        <v>239</v>
      </c>
      <c r="C12" s="5">
        <v>0</v>
      </c>
      <c r="D12" s="5">
        <v>0</v>
      </c>
      <c r="E12" s="4" t="s">
        <v>214</v>
      </c>
      <c r="F12" s="4" t="s">
        <v>238</v>
      </c>
    </row>
    <row r="13" spans="1:6" x14ac:dyDescent="0.25">
      <c r="A13" s="4">
        <v>10</v>
      </c>
      <c r="B13" s="4" t="s">
        <v>239</v>
      </c>
      <c r="C13" s="5">
        <v>0</v>
      </c>
      <c r="D13" s="5">
        <v>0</v>
      </c>
      <c r="E13" s="4" t="s">
        <v>214</v>
      </c>
      <c r="F13" s="4" t="s">
        <v>238</v>
      </c>
    </row>
    <row r="14" spans="1:6" x14ac:dyDescent="0.25">
      <c r="A14" s="4">
        <v>11</v>
      </c>
      <c r="B14" s="4" t="s">
        <v>239</v>
      </c>
      <c r="C14" s="5">
        <v>0</v>
      </c>
      <c r="D14" s="5">
        <v>0</v>
      </c>
      <c r="E14" s="4" t="s">
        <v>214</v>
      </c>
      <c r="F14" s="4" t="s">
        <v>238</v>
      </c>
    </row>
    <row r="15" spans="1:6" x14ac:dyDescent="0.25">
      <c r="A15" s="4">
        <v>12</v>
      </c>
      <c r="B15" s="4" t="s">
        <v>239</v>
      </c>
      <c r="C15" s="5">
        <v>0</v>
      </c>
      <c r="D15" s="5">
        <v>0</v>
      </c>
      <c r="E15" s="4" t="s">
        <v>214</v>
      </c>
      <c r="F15" s="4" t="s">
        <v>238</v>
      </c>
    </row>
    <row r="16" spans="1:6" x14ac:dyDescent="0.25">
      <c r="A16" s="4">
        <v>13</v>
      </c>
      <c r="B16" s="4" t="s">
        <v>239</v>
      </c>
      <c r="C16" s="5">
        <v>0</v>
      </c>
      <c r="D16" s="5">
        <v>0</v>
      </c>
      <c r="E16" s="4" t="s">
        <v>214</v>
      </c>
      <c r="F16" s="4" t="s">
        <v>238</v>
      </c>
    </row>
    <row r="17" spans="1:6" x14ac:dyDescent="0.25">
      <c r="A17" s="4">
        <v>14</v>
      </c>
      <c r="B17" s="4" t="s">
        <v>239</v>
      </c>
      <c r="C17" s="5">
        <v>0</v>
      </c>
      <c r="D17" s="5">
        <v>0</v>
      </c>
      <c r="E17" s="4" t="s">
        <v>214</v>
      </c>
      <c r="F17" s="4" t="s">
        <v>238</v>
      </c>
    </row>
    <row r="18" spans="1:6" x14ac:dyDescent="0.25">
      <c r="A18" s="4">
        <v>15</v>
      </c>
      <c r="B18" s="4" t="s">
        <v>239</v>
      </c>
      <c r="C18" s="5">
        <v>0</v>
      </c>
      <c r="D18" s="5">
        <v>0</v>
      </c>
      <c r="E18" s="4" t="s">
        <v>214</v>
      </c>
      <c r="F18" s="4" t="s">
        <v>238</v>
      </c>
    </row>
    <row r="19" spans="1:6" x14ac:dyDescent="0.25">
      <c r="A19" s="4">
        <v>16</v>
      </c>
      <c r="B19" s="4" t="s">
        <v>239</v>
      </c>
      <c r="C19" s="5">
        <v>0</v>
      </c>
      <c r="D19" s="5">
        <v>0</v>
      </c>
      <c r="E19" s="4" t="s">
        <v>214</v>
      </c>
      <c r="F19" s="4" t="s">
        <v>238</v>
      </c>
    </row>
    <row r="20" spans="1:6" x14ac:dyDescent="0.25">
      <c r="A20" s="4">
        <v>17</v>
      </c>
      <c r="B20" s="4" t="s">
        <v>239</v>
      </c>
      <c r="C20" s="5">
        <v>0</v>
      </c>
      <c r="D20" s="5">
        <v>0</v>
      </c>
      <c r="E20" s="4" t="s">
        <v>214</v>
      </c>
      <c r="F20" s="4" t="s">
        <v>238</v>
      </c>
    </row>
    <row r="21" spans="1:6" x14ac:dyDescent="0.25">
      <c r="A21" s="4">
        <v>18</v>
      </c>
      <c r="B21" s="4" t="s">
        <v>239</v>
      </c>
      <c r="C21" s="5">
        <v>0</v>
      </c>
      <c r="D21" s="5">
        <v>0</v>
      </c>
      <c r="E21" s="4" t="s">
        <v>214</v>
      </c>
      <c r="F21" s="4" t="s">
        <v>238</v>
      </c>
    </row>
    <row r="22" spans="1:6" x14ac:dyDescent="0.25">
      <c r="A22" s="4">
        <v>19</v>
      </c>
      <c r="B22" s="4" t="s">
        <v>239</v>
      </c>
      <c r="C22" s="5">
        <v>0</v>
      </c>
      <c r="D22" s="5">
        <v>0</v>
      </c>
      <c r="E22" s="4" t="s">
        <v>214</v>
      </c>
      <c r="F22" s="4" t="s">
        <v>238</v>
      </c>
    </row>
    <row r="23" spans="1:6" x14ac:dyDescent="0.25">
      <c r="A23" s="4">
        <v>20</v>
      </c>
      <c r="B23" s="4" t="s">
        <v>239</v>
      </c>
      <c r="C23" s="5">
        <v>0</v>
      </c>
      <c r="D23" s="5">
        <v>0</v>
      </c>
      <c r="E23" s="4" t="s">
        <v>214</v>
      </c>
      <c r="F23" s="4" t="s">
        <v>238</v>
      </c>
    </row>
    <row r="24" spans="1:6" x14ac:dyDescent="0.25">
      <c r="A24" s="4">
        <v>21</v>
      </c>
      <c r="B24" s="4" t="s">
        <v>239</v>
      </c>
      <c r="C24" s="5">
        <v>0</v>
      </c>
      <c r="D24" s="5">
        <v>0</v>
      </c>
      <c r="E24" s="4" t="s">
        <v>214</v>
      </c>
      <c r="F24" s="4" t="s">
        <v>238</v>
      </c>
    </row>
    <row r="25" spans="1:6" x14ac:dyDescent="0.25">
      <c r="A25" s="4">
        <v>22</v>
      </c>
      <c r="B25" s="4" t="s">
        <v>239</v>
      </c>
      <c r="C25" s="5">
        <v>0</v>
      </c>
      <c r="D25" s="5">
        <v>0</v>
      </c>
      <c r="E25" s="4" t="s">
        <v>214</v>
      </c>
      <c r="F25" s="4" t="s">
        <v>238</v>
      </c>
    </row>
    <row r="26" spans="1:6" x14ac:dyDescent="0.25">
      <c r="A26" s="4">
        <v>23</v>
      </c>
      <c r="B26" s="4" t="s">
        <v>239</v>
      </c>
      <c r="C26" s="5">
        <v>0</v>
      </c>
      <c r="D26" s="5">
        <v>0</v>
      </c>
      <c r="E26" s="4" t="s">
        <v>214</v>
      </c>
      <c r="F26" s="4" t="s">
        <v>238</v>
      </c>
    </row>
    <row r="27" spans="1:6" x14ac:dyDescent="0.25">
      <c r="A27" s="4">
        <v>24</v>
      </c>
      <c r="B27" s="4" t="s">
        <v>239</v>
      </c>
      <c r="C27" s="5">
        <v>0</v>
      </c>
      <c r="D27" s="5">
        <v>0</v>
      </c>
      <c r="E27" s="4" t="s">
        <v>214</v>
      </c>
      <c r="F27" s="4" t="s">
        <v>238</v>
      </c>
    </row>
    <row r="28" spans="1:6" x14ac:dyDescent="0.25">
      <c r="A28" s="4">
        <v>25</v>
      </c>
      <c r="B28" s="4" t="s">
        <v>239</v>
      </c>
      <c r="C28" s="5">
        <v>0</v>
      </c>
      <c r="D28" s="5">
        <v>0</v>
      </c>
      <c r="E28" s="4" t="s">
        <v>214</v>
      </c>
      <c r="F28" s="4" t="s">
        <v>238</v>
      </c>
    </row>
    <row r="29" spans="1:6" x14ac:dyDescent="0.25">
      <c r="A29" s="4">
        <v>26</v>
      </c>
      <c r="B29" s="4" t="s">
        <v>239</v>
      </c>
      <c r="C29" s="5">
        <v>0</v>
      </c>
      <c r="D29" s="5">
        <v>0</v>
      </c>
      <c r="E29" s="4" t="s">
        <v>214</v>
      </c>
      <c r="F29" s="4" t="s">
        <v>238</v>
      </c>
    </row>
    <row r="30" spans="1:6" x14ac:dyDescent="0.25">
      <c r="A30" s="4">
        <v>27</v>
      </c>
      <c r="B30" s="4" t="s">
        <v>239</v>
      </c>
      <c r="C30" s="5">
        <v>0</v>
      </c>
      <c r="D30" s="5">
        <v>0</v>
      </c>
      <c r="E30" s="4" t="s">
        <v>214</v>
      </c>
      <c r="F30" s="4" t="s">
        <v>238</v>
      </c>
    </row>
    <row r="31" spans="1:6" x14ac:dyDescent="0.25">
      <c r="A31" s="4">
        <v>28</v>
      </c>
      <c r="B31" s="4" t="s">
        <v>239</v>
      </c>
      <c r="C31" s="5">
        <v>0</v>
      </c>
      <c r="D31" s="5">
        <v>0</v>
      </c>
      <c r="E31" s="4" t="s">
        <v>214</v>
      </c>
      <c r="F31" s="4" t="s">
        <v>238</v>
      </c>
    </row>
    <row r="32" spans="1:6" x14ac:dyDescent="0.25">
      <c r="A32" s="4">
        <v>29</v>
      </c>
      <c r="B32" s="4" t="s">
        <v>239</v>
      </c>
      <c r="C32" s="5">
        <v>0</v>
      </c>
      <c r="D32" s="5">
        <v>0</v>
      </c>
      <c r="E32" s="4" t="s">
        <v>214</v>
      </c>
      <c r="F32" s="4" t="s">
        <v>238</v>
      </c>
    </row>
    <row r="33" spans="1:6" x14ac:dyDescent="0.25">
      <c r="A33" s="4">
        <v>30</v>
      </c>
      <c r="B33" s="4" t="s">
        <v>239</v>
      </c>
      <c r="C33" s="5">
        <v>0</v>
      </c>
      <c r="D33" s="5">
        <v>0</v>
      </c>
      <c r="E33" s="4" t="s">
        <v>214</v>
      </c>
      <c r="F33" s="4" t="s">
        <v>238</v>
      </c>
    </row>
    <row r="34" spans="1:6" x14ac:dyDescent="0.25">
      <c r="A34" s="4">
        <v>31</v>
      </c>
      <c r="B34" s="4" t="s">
        <v>239</v>
      </c>
      <c r="C34" s="5">
        <v>0</v>
      </c>
      <c r="D34" s="5">
        <v>0</v>
      </c>
      <c r="E34" s="4" t="s">
        <v>214</v>
      </c>
      <c r="F34" s="4" t="s">
        <v>238</v>
      </c>
    </row>
    <row r="35" spans="1:6" x14ac:dyDescent="0.25">
      <c r="A35" s="4">
        <v>32</v>
      </c>
      <c r="B35" s="4" t="s">
        <v>239</v>
      </c>
      <c r="C35" s="5">
        <v>0</v>
      </c>
      <c r="D35" s="5">
        <v>0</v>
      </c>
      <c r="E35" s="4" t="s">
        <v>214</v>
      </c>
      <c r="F35" s="4" t="s">
        <v>238</v>
      </c>
    </row>
    <row r="36" spans="1:6" x14ac:dyDescent="0.25">
      <c r="A36" s="4">
        <v>33</v>
      </c>
      <c r="B36" s="4" t="s">
        <v>239</v>
      </c>
      <c r="C36" s="5">
        <v>0</v>
      </c>
      <c r="D36" s="5">
        <v>0</v>
      </c>
      <c r="E36" s="4" t="s">
        <v>214</v>
      </c>
      <c r="F36" s="4" t="s">
        <v>238</v>
      </c>
    </row>
    <row r="37" spans="1:6" x14ac:dyDescent="0.25">
      <c r="A37" s="4">
        <v>34</v>
      </c>
      <c r="B37" s="4" t="s">
        <v>239</v>
      </c>
      <c r="C37" s="5">
        <v>0</v>
      </c>
      <c r="D37" s="5">
        <v>0</v>
      </c>
      <c r="E37" s="4" t="s">
        <v>214</v>
      </c>
      <c r="F37" s="4" t="s">
        <v>238</v>
      </c>
    </row>
    <row r="38" spans="1:6" x14ac:dyDescent="0.25">
      <c r="A38" s="4">
        <v>35</v>
      </c>
      <c r="B38" s="4" t="s">
        <v>239</v>
      </c>
      <c r="C38" s="5">
        <v>0</v>
      </c>
      <c r="D38" s="5">
        <v>0</v>
      </c>
      <c r="E38" s="4" t="s">
        <v>214</v>
      </c>
      <c r="F38" s="4" t="s">
        <v>238</v>
      </c>
    </row>
    <row r="39" spans="1:6" x14ac:dyDescent="0.25">
      <c r="A39" s="4">
        <v>36</v>
      </c>
      <c r="B39" s="4" t="s">
        <v>239</v>
      </c>
      <c r="C39" s="5">
        <v>0</v>
      </c>
      <c r="D39" s="5">
        <v>0</v>
      </c>
      <c r="E39" s="4" t="s">
        <v>214</v>
      </c>
      <c r="F39" s="4" t="s">
        <v>238</v>
      </c>
    </row>
    <row r="40" spans="1:6" x14ac:dyDescent="0.25">
      <c r="A40" s="4">
        <v>37</v>
      </c>
      <c r="B40" s="4" t="s">
        <v>239</v>
      </c>
      <c r="C40" s="5">
        <v>0</v>
      </c>
      <c r="D40" s="5">
        <v>0</v>
      </c>
      <c r="E40" s="4" t="s">
        <v>214</v>
      </c>
      <c r="F40" s="4" t="s">
        <v>238</v>
      </c>
    </row>
    <row r="41" spans="1:6" x14ac:dyDescent="0.25">
      <c r="A41" s="4">
        <v>38</v>
      </c>
      <c r="B41" s="4" t="s">
        <v>239</v>
      </c>
      <c r="C41" s="5">
        <v>0</v>
      </c>
      <c r="D41" s="5">
        <v>0</v>
      </c>
      <c r="E41" s="4" t="s">
        <v>214</v>
      </c>
      <c r="F41" s="4" t="s">
        <v>238</v>
      </c>
    </row>
    <row r="42" spans="1:6" x14ac:dyDescent="0.25">
      <c r="A42" s="4">
        <v>39</v>
      </c>
      <c r="B42" s="4" t="s">
        <v>239</v>
      </c>
      <c r="C42" s="5">
        <v>0</v>
      </c>
      <c r="D42" s="5">
        <v>0</v>
      </c>
      <c r="E42" s="4" t="s">
        <v>214</v>
      </c>
      <c r="F42" s="4" t="s">
        <v>238</v>
      </c>
    </row>
    <row r="43" spans="1:6" x14ac:dyDescent="0.25">
      <c r="A43" s="4">
        <v>40</v>
      </c>
      <c r="B43" s="4" t="s">
        <v>239</v>
      </c>
      <c r="C43" s="5">
        <v>0</v>
      </c>
      <c r="D43" s="5">
        <v>0</v>
      </c>
      <c r="E43" s="4" t="s">
        <v>214</v>
      </c>
      <c r="F43" s="4" t="s">
        <v>238</v>
      </c>
    </row>
    <row r="44" spans="1:6" x14ac:dyDescent="0.25">
      <c r="A44" s="4">
        <v>41</v>
      </c>
      <c r="B44" s="4" t="s">
        <v>239</v>
      </c>
      <c r="C44" s="5">
        <v>0</v>
      </c>
      <c r="D44" s="5">
        <v>0</v>
      </c>
      <c r="E44" s="4" t="s">
        <v>214</v>
      </c>
      <c r="F44" s="4" t="s">
        <v>238</v>
      </c>
    </row>
    <row r="45" spans="1:6" x14ac:dyDescent="0.25">
      <c r="A45" s="4">
        <v>42</v>
      </c>
      <c r="B45" s="4" t="s">
        <v>239</v>
      </c>
      <c r="C45" s="5">
        <v>0</v>
      </c>
      <c r="D45" s="5">
        <v>0</v>
      </c>
      <c r="E45" s="4" t="s">
        <v>214</v>
      </c>
      <c r="F45" s="4" t="s">
        <v>238</v>
      </c>
    </row>
    <row r="46" spans="1:6" x14ac:dyDescent="0.25">
      <c r="A46" s="4">
        <v>43</v>
      </c>
      <c r="B46" s="4" t="s">
        <v>239</v>
      </c>
      <c r="C46" s="5">
        <v>0</v>
      </c>
      <c r="D46" s="5">
        <v>0</v>
      </c>
      <c r="E46" s="4" t="s">
        <v>214</v>
      </c>
      <c r="F46" s="4" t="s">
        <v>238</v>
      </c>
    </row>
    <row r="47" spans="1:6" x14ac:dyDescent="0.25">
      <c r="A47" s="4">
        <v>44</v>
      </c>
      <c r="B47" s="4" t="s">
        <v>239</v>
      </c>
      <c r="C47" s="5">
        <v>0</v>
      </c>
      <c r="D47" s="5">
        <v>0</v>
      </c>
      <c r="E47" s="4" t="s">
        <v>214</v>
      </c>
      <c r="F47" s="4" t="s">
        <v>238</v>
      </c>
    </row>
    <row r="48" spans="1:6" x14ac:dyDescent="0.25">
      <c r="A48" s="4">
        <v>45</v>
      </c>
      <c r="B48" s="4" t="s">
        <v>239</v>
      </c>
      <c r="C48" s="5">
        <v>0</v>
      </c>
      <c r="D48" s="5">
        <v>0</v>
      </c>
      <c r="E48" s="4" t="s">
        <v>214</v>
      </c>
      <c r="F48" s="4" t="s">
        <v>238</v>
      </c>
    </row>
    <row r="49" spans="1:6" x14ac:dyDescent="0.25">
      <c r="A49" s="4">
        <v>46</v>
      </c>
      <c r="B49" s="4" t="s">
        <v>239</v>
      </c>
      <c r="C49" s="5">
        <v>0</v>
      </c>
      <c r="D49" s="5">
        <v>0</v>
      </c>
      <c r="E49" s="4" t="s">
        <v>214</v>
      </c>
      <c r="F49" s="4" t="s">
        <v>238</v>
      </c>
    </row>
    <row r="50" spans="1:6" x14ac:dyDescent="0.25">
      <c r="A50" s="4">
        <v>47</v>
      </c>
      <c r="B50" s="4" t="s">
        <v>239</v>
      </c>
      <c r="C50" s="5">
        <v>0</v>
      </c>
      <c r="D50" s="5">
        <v>0</v>
      </c>
      <c r="E50" s="4" t="s">
        <v>214</v>
      </c>
      <c r="F50" s="4" t="s">
        <v>238</v>
      </c>
    </row>
    <row r="51" spans="1:6" x14ac:dyDescent="0.25">
      <c r="A51" s="4">
        <v>48</v>
      </c>
      <c r="B51" s="4" t="s">
        <v>239</v>
      </c>
      <c r="C51" s="5">
        <v>0</v>
      </c>
      <c r="D51" s="5">
        <v>0</v>
      </c>
      <c r="E51" s="4" t="s">
        <v>214</v>
      </c>
      <c r="F51" s="4" t="s">
        <v>238</v>
      </c>
    </row>
    <row r="52" spans="1:6" x14ac:dyDescent="0.25">
      <c r="A52" s="4">
        <v>49</v>
      </c>
      <c r="B52" s="4" t="s">
        <v>239</v>
      </c>
      <c r="C52" s="5">
        <v>0</v>
      </c>
      <c r="D52" s="5">
        <v>0</v>
      </c>
      <c r="E52" s="4" t="s">
        <v>214</v>
      </c>
      <c r="F52" s="4" t="s">
        <v>238</v>
      </c>
    </row>
    <row r="53" spans="1:6" x14ac:dyDescent="0.25">
      <c r="A53" s="4">
        <v>50</v>
      </c>
      <c r="B53" s="4" t="s">
        <v>239</v>
      </c>
      <c r="C53" s="5">
        <v>0</v>
      </c>
      <c r="D53" s="5">
        <v>0</v>
      </c>
      <c r="E53" s="4" t="s">
        <v>214</v>
      </c>
      <c r="F53" s="4" t="s">
        <v>238</v>
      </c>
    </row>
    <row r="54" spans="1:6" x14ac:dyDescent="0.25">
      <c r="A54" s="4">
        <v>51</v>
      </c>
      <c r="B54" s="4" t="s">
        <v>239</v>
      </c>
      <c r="C54" s="5">
        <v>0</v>
      </c>
      <c r="D54" s="5">
        <v>0</v>
      </c>
      <c r="E54" s="4" t="s">
        <v>214</v>
      </c>
      <c r="F54" s="4" t="s">
        <v>238</v>
      </c>
    </row>
    <row r="55" spans="1:6" x14ac:dyDescent="0.25">
      <c r="A55" s="4">
        <v>52</v>
      </c>
      <c r="B55" s="4" t="s">
        <v>239</v>
      </c>
      <c r="C55" s="5">
        <v>0</v>
      </c>
      <c r="D55" s="5">
        <v>0</v>
      </c>
      <c r="E55" s="4" t="s">
        <v>214</v>
      </c>
      <c r="F55" s="4" t="s">
        <v>238</v>
      </c>
    </row>
    <row r="56" spans="1:6" x14ac:dyDescent="0.25">
      <c r="A56" s="4">
        <v>53</v>
      </c>
      <c r="B56" s="4" t="s">
        <v>239</v>
      </c>
      <c r="C56" s="5">
        <v>0</v>
      </c>
      <c r="D56" s="5">
        <v>0</v>
      </c>
      <c r="E56" s="4" t="s">
        <v>214</v>
      </c>
      <c r="F56" s="4" t="s">
        <v>238</v>
      </c>
    </row>
    <row r="57" spans="1:6" x14ac:dyDescent="0.25">
      <c r="A57" s="4">
        <v>54</v>
      </c>
      <c r="B57" s="4" t="s">
        <v>239</v>
      </c>
      <c r="C57" s="5">
        <v>0</v>
      </c>
      <c r="D57" s="5">
        <v>0</v>
      </c>
      <c r="E57" s="4" t="s">
        <v>214</v>
      </c>
      <c r="F57" s="4" t="s">
        <v>238</v>
      </c>
    </row>
    <row r="58" spans="1:6" x14ac:dyDescent="0.25">
      <c r="A58" s="4">
        <v>55</v>
      </c>
      <c r="B58" s="4" t="s">
        <v>239</v>
      </c>
      <c r="C58" s="5">
        <v>0</v>
      </c>
      <c r="D58" s="5">
        <v>0</v>
      </c>
      <c r="E58" s="4" t="s">
        <v>214</v>
      </c>
      <c r="F58" s="4" t="s">
        <v>238</v>
      </c>
    </row>
    <row r="59" spans="1:6" x14ac:dyDescent="0.25">
      <c r="A59" s="4">
        <v>56</v>
      </c>
      <c r="B59" s="4" t="s">
        <v>239</v>
      </c>
      <c r="C59" s="5">
        <v>0</v>
      </c>
      <c r="D59" s="5">
        <v>0</v>
      </c>
      <c r="E59" s="4" t="s">
        <v>214</v>
      </c>
      <c r="F59" s="4" t="s">
        <v>238</v>
      </c>
    </row>
    <row r="60" spans="1:6" x14ac:dyDescent="0.25">
      <c r="A60" s="4">
        <v>57</v>
      </c>
      <c r="B60" s="4" t="s">
        <v>239</v>
      </c>
      <c r="C60" s="5">
        <v>0</v>
      </c>
      <c r="D60" s="5">
        <v>0</v>
      </c>
      <c r="E60" s="4" t="s">
        <v>214</v>
      </c>
      <c r="F60" s="4" t="s">
        <v>238</v>
      </c>
    </row>
    <row r="61" spans="1:6" x14ac:dyDescent="0.25">
      <c r="A61" s="4">
        <v>58</v>
      </c>
      <c r="B61" s="4" t="s">
        <v>239</v>
      </c>
      <c r="C61" s="5">
        <v>0</v>
      </c>
      <c r="D61" s="5">
        <v>0</v>
      </c>
      <c r="E61" s="4" t="s">
        <v>214</v>
      </c>
      <c r="F61" s="4" t="s">
        <v>238</v>
      </c>
    </row>
    <row r="62" spans="1:6" x14ac:dyDescent="0.25">
      <c r="A62" s="4">
        <v>59</v>
      </c>
      <c r="B62" s="4" t="s">
        <v>239</v>
      </c>
      <c r="C62" s="5">
        <v>0</v>
      </c>
      <c r="D62" s="5">
        <v>0</v>
      </c>
      <c r="E62" s="4" t="s">
        <v>214</v>
      </c>
      <c r="F62" s="4" t="s">
        <v>238</v>
      </c>
    </row>
    <row r="63" spans="1:6" x14ac:dyDescent="0.25">
      <c r="A63" s="4">
        <v>60</v>
      </c>
      <c r="B63" s="4" t="s">
        <v>239</v>
      </c>
      <c r="C63" s="5">
        <v>0</v>
      </c>
      <c r="D63" s="5">
        <v>0</v>
      </c>
      <c r="E63" s="4" t="s">
        <v>214</v>
      </c>
      <c r="F63" s="4" t="s">
        <v>238</v>
      </c>
    </row>
    <row r="64" spans="1:6" x14ac:dyDescent="0.25">
      <c r="A64" s="4">
        <v>61</v>
      </c>
      <c r="B64" s="4" t="s">
        <v>239</v>
      </c>
      <c r="C64" s="5">
        <v>0</v>
      </c>
      <c r="D64" s="5">
        <v>0</v>
      </c>
      <c r="E64" s="4" t="s">
        <v>214</v>
      </c>
      <c r="F64" s="4" t="s">
        <v>238</v>
      </c>
    </row>
    <row r="65" spans="1:6" x14ac:dyDescent="0.25">
      <c r="A65" s="4">
        <v>62</v>
      </c>
      <c r="B65" s="4" t="s">
        <v>239</v>
      </c>
      <c r="C65" s="5">
        <v>0</v>
      </c>
      <c r="D65" s="5">
        <v>0</v>
      </c>
      <c r="E65" s="4" t="s">
        <v>214</v>
      </c>
      <c r="F65" s="4" t="s">
        <v>238</v>
      </c>
    </row>
    <row r="66" spans="1:6" x14ac:dyDescent="0.25">
      <c r="A66" s="4">
        <v>63</v>
      </c>
      <c r="B66" s="4" t="s">
        <v>239</v>
      </c>
      <c r="C66" s="5">
        <v>0</v>
      </c>
      <c r="D66" s="5">
        <v>0</v>
      </c>
      <c r="E66" s="4" t="s">
        <v>214</v>
      </c>
      <c r="F66" s="4" t="s">
        <v>238</v>
      </c>
    </row>
    <row r="67" spans="1:6" x14ac:dyDescent="0.25">
      <c r="A67" s="4">
        <v>64</v>
      </c>
      <c r="B67" s="4" t="s">
        <v>239</v>
      </c>
      <c r="C67" s="5">
        <v>0</v>
      </c>
      <c r="D67" s="5">
        <v>0</v>
      </c>
      <c r="E67" s="4" t="s">
        <v>214</v>
      </c>
      <c r="F67" s="4" t="s">
        <v>238</v>
      </c>
    </row>
    <row r="68" spans="1:6" x14ac:dyDescent="0.25">
      <c r="A68" s="4">
        <v>65</v>
      </c>
      <c r="B68" s="4" t="s">
        <v>239</v>
      </c>
      <c r="C68" s="5">
        <v>0</v>
      </c>
      <c r="D68" s="5">
        <v>0</v>
      </c>
      <c r="E68" s="4" t="s">
        <v>214</v>
      </c>
      <c r="F68" s="4" t="s">
        <v>238</v>
      </c>
    </row>
    <row r="69" spans="1:6" x14ac:dyDescent="0.25">
      <c r="A69" s="4">
        <v>66</v>
      </c>
      <c r="B69" s="4" t="s">
        <v>239</v>
      </c>
      <c r="C69" s="5">
        <v>0</v>
      </c>
      <c r="D69" s="5">
        <v>0</v>
      </c>
      <c r="E69" s="4" t="s">
        <v>214</v>
      </c>
      <c r="F69" s="4" t="s">
        <v>238</v>
      </c>
    </row>
    <row r="70" spans="1:6" x14ac:dyDescent="0.25">
      <c r="A70" s="4">
        <v>67</v>
      </c>
      <c r="B70" s="4" t="s">
        <v>239</v>
      </c>
      <c r="C70" s="5">
        <v>0</v>
      </c>
      <c r="D70" s="5">
        <v>0</v>
      </c>
      <c r="E70" s="4" t="s">
        <v>214</v>
      </c>
      <c r="F70" s="4" t="s">
        <v>238</v>
      </c>
    </row>
    <row r="71" spans="1:6" x14ac:dyDescent="0.25">
      <c r="A71" s="4">
        <v>68</v>
      </c>
      <c r="B71" s="4" t="s">
        <v>239</v>
      </c>
      <c r="C71" s="5">
        <v>0</v>
      </c>
      <c r="D71" s="5">
        <v>0</v>
      </c>
      <c r="E71" s="4" t="s">
        <v>214</v>
      </c>
      <c r="F71" s="4" t="s">
        <v>238</v>
      </c>
    </row>
    <row r="72" spans="1:6" x14ac:dyDescent="0.25">
      <c r="A72" s="4">
        <v>69</v>
      </c>
      <c r="B72" s="4" t="s">
        <v>239</v>
      </c>
      <c r="C72" s="5">
        <v>0</v>
      </c>
      <c r="D72" s="5">
        <v>0</v>
      </c>
      <c r="E72" s="4" t="s">
        <v>214</v>
      </c>
      <c r="F72" s="4" t="s">
        <v>238</v>
      </c>
    </row>
    <row r="73" spans="1:6" x14ac:dyDescent="0.25">
      <c r="A73" s="4">
        <v>70</v>
      </c>
      <c r="B73" s="4" t="s">
        <v>239</v>
      </c>
      <c r="C73" s="5">
        <v>0</v>
      </c>
      <c r="D73" s="5">
        <v>0</v>
      </c>
      <c r="E73" s="4" t="s">
        <v>214</v>
      </c>
      <c r="F73" s="4" t="s">
        <v>238</v>
      </c>
    </row>
    <row r="74" spans="1:6" x14ac:dyDescent="0.25">
      <c r="A74" s="4">
        <v>71</v>
      </c>
      <c r="B74" s="4" t="s">
        <v>239</v>
      </c>
      <c r="C74" s="5">
        <v>0</v>
      </c>
      <c r="D74" s="5">
        <v>0</v>
      </c>
      <c r="E74" s="4" t="s">
        <v>214</v>
      </c>
      <c r="F74" s="4" t="s">
        <v>238</v>
      </c>
    </row>
    <row r="75" spans="1:6" x14ac:dyDescent="0.25">
      <c r="A75" s="4">
        <v>72</v>
      </c>
      <c r="B75" s="4" t="s">
        <v>239</v>
      </c>
      <c r="C75" s="5">
        <v>0</v>
      </c>
      <c r="D75" s="5">
        <v>0</v>
      </c>
      <c r="E75" s="4" t="s">
        <v>214</v>
      </c>
      <c r="F75" s="4" t="s">
        <v>238</v>
      </c>
    </row>
    <row r="76" spans="1:6" x14ac:dyDescent="0.25">
      <c r="A76" s="4">
        <v>73</v>
      </c>
      <c r="B76" s="4" t="s">
        <v>239</v>
      </c>
      <c r="C76" s="5">
        <v>0</v>
      </c>
      <c r="D76" s="5">
        <v>0</v>
      </c>
      <c r="E76" s="4" t="s">
        <v>214</v>
      </c>
      <c r="F76" s="4" t="s">
        <v>238</v>
      </c>
    </row>
    <row r="77" spans="1:6" x14ac:dyDescent="0.25">
      <c r="A77" s="4">
        <v>74</v>
      </c>
      <c r="B77" s="4" t="s">
        <v>239</v>
      </c>
      <c r="C77" s="5">
        <v>0</v>
      </c>
      <c r="D77" s="5">
        <v>0</v>
      </c>
      <c r="E77" s="4" t="s">
        <v>214</v>
      </c>
      <c r="F77" s="4" t="s">
        <v>238</v>
      </c>
    </row>
    <row r="78" spans="1:6" x14ac:dyDescent="0.25">
      <c r="A78" s="4">
        <v>75</v>
      </c>
      <c r="B78" s="4" t="s">
        <v>239</v>
      </c>
      <c r="C78" s="5">
        <v>0</v>
      </c>
      <c r="D78" s="5">
        <v>0</v>
      </c>
      <c r="E78" s="4" t="s">
        <v>214</v>
      </c>
      <c r="F78" s="4" t="s">
        <v>238</v>
      </c>
    </row>
    <row r="79" spans="1:6" x14ac:dyDescent="0.25">
      <c r="A79" s="4">
        <v>76</v>
      </c>
      <c r="B79" s="4" t="s">
        <v>239</v>
      </c>
      <c r="C79" s="5">
        <v>0</v>
      </c>
      <c r="D79" s="5">
        <v>0</v>
      </c>
      <c r="E79" s="4" t="s">
        <v>214</v>
      </c>
      <c r="F79" s="4" t="s">
        <v>238</v>
      </c>
    </row>
    <row r="80" spans="1:6" x14ac:dyDescent="0.25">
      <c r="A80" s="4">
        <v>77</v>
      </c>
      <c r="B80" s="4" t="s">
        <v>239</v>
      </c>
      <c r="C80" s="5">
        <v>0</v>
      </c>
      <c r="D80" s="5">
        <v>0</v>
      </c>
      <c r="E80" s="4" t="s">
        <v>214</v>
      </c>
      <c r="F80" s="4" t="s">
        <v>238</v>
      </c>
    </row>
    <row r="81" spans="1:6" x14ac:dyDescent="0.25">
      <c r="A81" s="4">
        <v>78</v>
      </c>
      <c r="B81" s="4" t="s">
        <v>239</v>
      </c>
      <c r="C81" s="5">
        <v>0</v>
      </c>
      <c r="D81" s="5">
        <v>0</v>
      </c>
      <c r="E81" s="4" t="s">
        <v>214</v>
      </c>
      <c r="F81" s="4" t="s">
        <v>238</v>
      </c>
    </row>
    <row r="82" spans="1:6" x14ac:dyDescent="0.25">
      <c r="A82" s="4">
        <v>79</v>
      </c>
      <c r="B82" s="4" t="s">
        <v>239</v>
      </c>
      <c r="C82" s="5">
        <v>0</v>
      </c>
      <c r="D82" s="5">
        <v>0</v>
      </c>
      <c r="E82" s="4" t="s">
        <v>214</v>
      </c>
      <c r="F82" s="4" t="s">
        <v>238</v>
      </c>
    </row>
    <row r="83" spans="1:6" x14ac:dyDescent="0.25">
      <c r="A83" s="4">
        <v>80</v>
      </c>
      <c r="B83" s="4" t="s">
        <v>239</v>
      </c>
      <c r="C83" s="5">
        <v>0</v>
      </c>
      <c r="D83" s="5">
        <v>0</v>
      </c>
      <c r="E83" s="4" t="s">
        <v>214</v>
      </c>
      <c r="F83" s="4" t="s">
        <v>238</v>
      </c>
    </row>
    <row r="84" spans="1:6" x14ac:dyDescent="0.25">
      <c r="A84" s="4">
        <v>81</v>
      </c>
      <c r="B84" s="4" t="s">
        <v>239</v>
      </c>
      <c r="C84" s="5">
        <v>0</v>
      </c>
      <c r="D84" s="5">
        <v>0</v>
      </c>
      <c r="E84" s="4" t="s">
        <v>214</v>
      </c>
      <c r="F84" s="4" t="s">
        <v>238</v>
      </c>
    </row>
    <row r="85" spans="1:6" x14ac:dyDescent="0.25">
      <c r="A85" s="4">
        <v>82</v>
      </c>
      <c r="B85" s="4" t="s">
        <v>239</v>
      </c>
      <c r="C85" s="5">
        <v>0</v>
      </c>
      <c r="D85" s="5">
        <v>0</v>
      </c>
      <c r="E85" s="4" t="s">
        <v>214</v>
      </c>
      <c r="F85" s="4" t="s">
        <v>238</v>
      </c>
    </row>
    <row r="86" spans="1:6" x14ac:dyDescent="0.25">
      <c r="A86" s="4">
        <v>83</v>
      </c>
      <c r="B86" s="4" t="s">
        <v>239</v>
      </c>
      <c r="C86" s="5">
        <v>0</v>
      </c>
      <c r="D86" s="5">
        <v>0</v>
      </c>
      <c r="E86" s="4" t="s">
        <v>214</v>
      </c>
      <c r="F86" s="4" t="s">
        <v>238</v>
      </c>
    </row>
    <row r="87" spans="1:6" x14ac:dyDescent="0.25">
      <c r="A87" s="4">
        <v>84</v>
      </c>
      <c r="B87" s="4" t="s">
        <v>239</v>
      </c>
      <c r="C87" s="5">
        <v>0</v>
      </c>
      <c r="D87" s="5">
        <v>0</v>
      </c>
      <c r="E87" s="4" t="s">
        <v>214</v>
      </c>
      <c r="F87" s="4" t="s">
        <v>238</v>
      </c>
    </row>
    <row r="88" spans="1:6" x14ac:dyDescent="0.25">
      <c r="A88" s="4">
        <v>85</v>
      </c>
      <c r="B88" s="4" t="s">
        <v>239</v>
      </c>
      <c r="C88" s="5">
        <v>0</v>
      </c>
      <c r="D88" s="5">
        <v>0</v>
      </c>
      <c r="E88" s="4" t="s">
        <v>214</v>
      </c>
      <c r="F88" s="4" t="s">
        <v>238</v>
      </c>
    </row>
    <row r="89" spans="1:6" x14ac:dyDescent="0.25">
      <c r="A89" s="4">
        <v>86</v>
      </c>
      <c r="B89" s="4" t="s">
        <v>239</v>
      </c>
      <c r="C89" s="5">
        <v>0</v>
      </c>
      <c r="D89" s="5">
        <v>0</v>
      </c>
      <c r="E89" s="4" t="s">
        <v>214</v>
      </c>
      <c r="F89" s="4" t="s">
        <v>238</v>
      </c>
    </row>
    <row r="90" spans="1:6" x14ac:dyDescent="0.25">
      <c r="A90" s="4">
        <v>87</v>
      </c>
      <c r="B90" s="4" t="s">
        <v>239</v>
      </c>
      <c r="C90" s="5">
        <v>0</v>
      </c>
      <c r="D90" s="5">
        <v>0</v>
      </c>
      <c r="E90" s="4" t="s">
        <v>214</v>
      </c>
      <c r="F90" s="4" t="s">
        <v>238</v>
      </c>
    </row>
    <row r="91" spans="1:6" x14ac:dyDescent="0.25">
      <c r="A91" s="4">
        <v>88</v>
      </c>
      <c r="B91" s="4" t="s">
        <v>239</v>
      </c>
      <c r="C91" s="5">
        <v>0</v>
      </c>
      <c r="D91" s="5">
        <v>0</v>
      </c>
      <c r="E91" s="4" t="s">
        <v>214</v>
      </c>
      <c r="F91" s="4" t="s">
        <v>238</v>
      </c>
    </row>
    <row r="92" spans="1:6" x14ac:dyDescent="0.25">
      <c r="A92" s="4">
        <v>89</v>
      </c>
      <c r="B92" s="4" t="s">
        <v>239</v>
      </c>
      <c r="C92" s="5">
        <v>0</v>
      </c>
      <c r="D92" s="5">
        <v>0</v>
      </c>
      <c r="E92" s="4" t="s">
        <v>214</v>
      </c>
      <c r="F92" s="4" t="s">
        <v>238</v>
      </c>
    </row>
    <row r="93" spans="1:6" x14ac:dyDescent="0.25">
      <c r="A93" s="4">
        <v>90</v>
      </c>
      <c r="B93" s="4" t="s">
        <v>239</v>
      </c>
      <c r="C93" s="5">
        <v>0</v>
      </c>
      <c r="D93" s="5">
        <v>0</v>
      </c>
      <c r="E93" s="4" t="s">
        <v>214</v>
      </c>
      <c r="F93" s="4" t="s">
        <v>238</v>
      </c>
    </row>
    <row r="94" spans="1:6" x14ac:dyDescent="0.25">
      <c r="A94" s="4">
        <v>91</v>
      </c>
      <c r="B94" s="4" t="s">
        <v>239</v>
      </c>
      <c r="C94" s="5">
        <v>0</v>
      </c>
      <c r="D94" s="5">
        <v>0</v>
      </c>
      <c r="E94" s="4" t="s">
        <v>214</v>
      </c>
      <c r="F94" s="4" t="s">
        <v>238</v>
      </c>
    </row>
    <row r="95" spans="1:6" x14ac:dyDescent="0.25">
      <c r="A95" s="4">
        <v>92</v>
      </c>
      <c r="B95" s="4" t="s">
        <v>239</v>
      </c>
      <c r="C95" s="5">
        <v>0</v>
      </c>
      <c r="D95" s="5">
        <v>0</v>
      </c>
      <c r="E95" s="4" t="s">
        <v>214</v>
      </c>
      <c r="F95" s="4" t="s">
        <v>238</v>
      </c>
    </row>
    <row r="96" spans="1:6" x14ac:dyDescent="0.25">
      <c r="A96" s="4">
        <v>93</v>
      </c>
      <c r="B96" s="4" t="s">
        <v>239</v>
      </c>
      <c r="C96" s="5">
        <v>0</v>
      </c>
      <c r="D96" s="5">
        <v>0</v>
      </c>
      <c r="E96" s="4" t="s">
        <v>214</v>
      </c>
      <c r="F96" s="4" t="s">
        <v>238</v>
      </c>
    </row>
    <row r="97" spans="1:6" x14ac:dyDescent="0.25">
      <c r="A97" s="4">
        <v>94</v>
      </c>
      <c r="B97" s="4" t="s">
        <v>239</v>
      </c>
      <c r="C97" s="5">
        <v>0</v>
      </c>
      <c r="D97" s="5">
        <v>0</v>
      </c>
      <c r="E97" s="4" t="s">
        <v>214</v>
      </c>
      <c r="F97" s="4" t="s">
        <v>238</v>
      </c>
    </row>
    <row r="98" spans="1:6" x14ac:dyDescent="0.25">
      <c r="A98" s="4">
        <v>95</v>
      </c>
      <c r="B98" s="4" t="s">
        <v>239</v>
      </c>
      <c r="C98" s="5">
        <v>0</v>
      </c>
      <c r="D98" s="5">
        <v>0</v>
      </c>
      <c r="E98" s="4" t="s">
        <v>214</v>
      </c>
      <c r="F98" s="4" t="s">
        <v>238</v>
      </c>
    </row>
    <row r="99" spans="1:6" x14ac:dyDescent="0.25">
      <c r="A99" s="4">
        <v>96</v>
      </c>
      <c r="B99" s="4" t="s">
        <v>239</v>
      </c>
      <c r="C99" s="5">
        <v>0</v>
      </c>
      <c r="D99" s="5">
        <v>0</v>
      </c>
      <c r="E99" s="4" t="s">
        <v>214</v>
      </c>
      <c r="F99" s="4" t="s">
        <v>238</v>
      </c>
    </row>
    <row r="100" spans="1:6" x14ac:dyDescent="0.25">
      <c r="A100" s="4">
        <v>97</v>
      </c>
      <c r="B100" s="4" t="s">
        <v>239</v>
      </c>
      <c r="C100" s="5">
        <v>0</v>
      </c>
      <c r="D100" s="5">
        <v>0</v>
      </c>
      <c r="E100" s="4" t="s">
        <v>214</v>
      </c>
      <c r="F100" s="4" t="s">
        <v>238</v>
      </c>
    </row>
    <row r="101" spans="1:6" x14ac:dyDescent="0.25">
      <c r="A101" s="4">
        <v>98</v>
      </c>
      <c r="B101" s="4" t="s">
        <v>239</v>
      </c>
      <c r="C101" s="5">
        <v>0</v>
      </c>
      <c r="D101" s="5">
        <v>0</v>
      </c>
      <c r="E101" s="4" t="s">
        <v>214</v>
      </c>
      <c r="F101" s="4" t="s">
        <v>238</v>
      </c>
    </row>
    <row r="102" spans="1:6" x14ac:dyDescent="0.25">
      <c r="A102" s="4">
        <v>99</v>
      </c>
      <c r="B102" s="4" t="s">
        <v>239</v>
      </c>
      <c r="C102" s="5">
        <v>0</v>
      </c>
      <c r="D102" s="5">
        <v>0</v>
      </c>
      <c r="E102" s="4" t="s">
        <v>214</v>
      </c>
      <c r="F102" s="4" t="s">
        <v>238</v>
      </c>
    </row>
    <row r="103" spans="1:6" x14ac:dyDescent="0.25">
      <c r="A103" s="4">
        <v>100</v>
      </c>
      <c r="B103" s="4" t="s">
        <v>239</v>
      </c>
      <c r="C103" s="5">
        <v>0</v>
      </c>
      <c r="D103" s="5">
        <v>0</v>
      </c>
      <c r="E103" s="4" t="s">
        <v>214</v>
      </c>
      <c r="F103" s="4" t="s">
        <v>238</v>
      </c>
    </row>
    <row r="104" spans="1:6" x14ac:dyDescent="0.25">
      <c r="A104" s="4">
        <v>101</v>
      </c>
      <c r="B104" s="4" t="s">
        <v>239</v>
      </c>
      <c r="C104" s="5">
        <v>0</v>
      </c>
      <c r="D104" s="5">
        <v>0</v>
      </c>
      <c r="E104" s="4" t="s">
        <v>214</v>
      </c>
      <c r="F104" s="4" t="s">
        <v>238</v>
      </c>
    </row>
    <row r="105" spans="1:6" x14ac:dyDescent="0.25">
      <c r="A105" s="4">
        <v>102</v>
      </c>
      <c r="B105" s="4" t="s">
        <v>239</v>
      </c>
      <c r="C105" s="5">
        <v>0</v>
      </c>
      <c r="D105" s="5">
        <v>0</v>
      </c>
      <c r="E105" s="4" t="s">
        <v>214</v>
      </c>
      <c r="F105" s="4" t="s">
        <v>238</v>
      </c>
    </row>
    <row r="106" spans="1:6" x14ac:dyDescent="0.25">
      <c r="A106" s="4">
        <v>103</v>
      </c>
      <c r="B106" s="4" t="s">
        <v>239</v>
      </c>
      <c r="C106" s="5">
        <v>0</v>
      </c>
      <c r="D106" s="5">
        <v>0</v>
      </c>
      <c r="E106" s="4" t="s">
        <v>214</v>
      </c>
      <c r="F106" s="4" t="s">
        <v>238</v>
      </c>
    </row>
    <row r="107" spans="1:6" x14ac:dyDescent="0.25">
      <c r="A107" s="4">
        <v>104</v>
      </c>
      <c r="B107" s="4" t="s">
        <v>239</v>
      </c>
      <c r="C107" s="5">
        <v>0</v>
      </c>
      <c r="D107" s="5">
        <v>0</v>
      </c>
      <c r="E107" s="4" t="s">
        <v>214</v>
      </c>
      <c r="F107" s="4" t="s">
        <v>238</v>
      </c>
    </row>
    <row r="108" spans="1:6" x14ac:dyDescent="0.25">
      <c r="A108" s="4">
        <v>105</v>
      </c>
      <c r="B108" s="4" t="s">
        <v>239</v>
      </c>
      <c r="C108" s="5">
        <v>0</v>
      </c>
      <c r="D108" s="5">
        <v>0</v>
      </c>
      <c r="E108" s="4" t="s">
        <v>214</v>
      </c>
      <c r="F108" s="4" t="s">
        <v>238</v>
      </c>
    </row>
    <row r="109" spans="1:6" x14ac:dyDescent="0.25">
      <c r="A109" s="4">
        <v>106</v>
      </c>
      <c r="B109" s="4" t="s">
        <v>239</v>
      </c>
      <c r="C109" s="5">
        <v>0</v>
      </c>
      <c r="D109" s="5">
        <v>0</v>
      </c>
      <c r="E109" s="4" t="s">
        <v>214</v>
      </c>
      <c r="F109" s="4" t="s">
        <v>238</v>
      </c>
    </row>
    <row r="110" spans="1:6" x14ac:dyDescent="0.25">
      <c r="A110" s="4">
        <v>107</v>
      </c>
      <c r="B110" s="4" t="s">
        <v>239</v>
      </c>
      <c r="C110" s="5">
        <v>0</v>
      </c>
      <c r="D110" s="5">
        <v>0</v>
      </c>
      <c r="E110" s="4" t="s">
        <v>214</v>
      </c>
      <c r="F110" s="4" t="s">
        <v>238</v>
      </c>
    </row>
    <row r="111" spans="1:6" x14ac:dyDescent="0.25">
      <c r="A111" s="4">
        <v>108</v>
      </c>
      <c r="B111" s="4" t="s">
        <v>239</v>
      </c>
      <c r="C111" s="5">
        <v>0</v>
      </c>
      <c r="D111" s="5">
        <v>0</v>
      </c>
      <c r="E111" s="4" t="s">
        <v>214</v>
      </c>
      <c r="F111" s="4" t="s">
        <v>238</v>
      </c>
    </row>
    <row r="112" spans="1:6" x14ac:dyDescent="0.25">
      <c r="A112" s="4">
        <v>109</v>
      </c>
      <c r="B112" s="4" t="s">
        <v>239</v>
      </c>
      <c r="C112" s="5">
        <v>0</v>
      </c>
      <c r="D112" s="5">
        <v>0</v>
      </c>
      <c r="E112" s="4" t="s">
        <v>214</v>
      </c>
      <c r="F112" s="4" t="s">
        <v>238</v>
      </c>
    </row>
    <row r="113" spans="1:6" x14ac:dyDescent="0.25">
      <c r="A113" s="4">
        <v>110</v>
      </c>
      <c r="B113" s="4" t="s">
        <v>239</v>
      </c>
      <c r="C113" s="5">
        <v>0</v>
      </c>
      <c r="D113" s="5">
        <v>0</v>
      </c>
      <c r="E113" s="4" t="s">
        <v>214</v>
      </c>
      <c r="F113" s="4" t="s">
        <v>238</v>
      </c>
    </row>
    <row r="114" spans="1:6" x14ac:dyDescent="0.25">
      <c r="A114" s="4">
        <v>111</v>
      </c>
      <c r="B114" s="4" t="s">
        <v>239</v>
      </c>
      <c r="C114" s="5">
        <v>0</v>
      </c>
      <c r="D114" s="5">
        <v>0</v>
      </c>
      <c r="E114" s="4" t="s">
        <v>214</v>
      </c>
      <c r="F114" s="4" t="s">
        <v>238</v>
      </c>
    </row>
    <row r="115" spans="1:6" x14ac:dyDescent="0.25">
      <c r="A115" s="4">
        <v>112</v>
      </c>
      <c r="B115" s="4" t="s">
        <v>239</v>
      </c>
      <c r="C115" s="5">
        <v>0</v>
      </c>
      <c r="D115" s="5">
        <v>0</v>
      </c>
      <c r="E115" s="4" t="s">
        <v>214</v>
      </c>
      <c r="F115" s="4" t="s">
        <v>238</v>
      </c>
    </row>
    <row r="116" spans="1:6" x14ac:dyDescent="0.25">
      <c r="A116" s="4">
        <v>113</v>
      </c>
      <c r="B116" s="4" t="s">
        <v>239</v>
      </c>
      <c r="C116" s="5">
        <v>0</v>
      </c>
      <c r="D116" s="5">
        <v>0</v>
      </c>
      <c r="E116" s="4" t="s">
        <v>214</v>
      </c>
      <c r="F116" s="4" t="s">
        <v>238</v>
      </c>
    </row>
    <row r="117" spans="1:6" x14ac:dyDescent="0.25">
      <c r="A117" s="4">
        <v>114</v>
      </c>
      <c r="B117" s="4" t="s">
        <v>239</v>
      </c>
      <c r="C117" s="5">
        <v>0</v>
      </c>
      <c r="D117" s="5">
        <v>0</v>
      </c>
      <c r="E117" s="4" t="s">
        <v>214</v>
      </c>
      <c r="F117" s="4" t="s">
        <v>238</v>
      </c>
    </row>
    <row r="118" spans="1:6" x14ac:dyDescent="0.25">
      <c r="A118" s="4">
        <v>115</v>
      </c>
      <c r="B118" s="4" t="s">
        <v>239</v>
      </c>
      <c r="C118" s="5">
        <v>0</v>
      </c>
      <c r="D118" s="5">
        <v>0</v>
      </c>
      <c r="E118" s="4" t="s">
        <v>214</v>
      </c>
      <c r="F118" s="4" t="s">
        <v>238</v>
      </c>
    </row>
    <row r="119" spans="1:6" x14ac:dyDescent="0.25">
      <c r="A119" s="4">
        <v>116</v>
      </c>
      <c r="B119" s="4" t="s">
        <v>239</v>
      </c>
      <c r="C119" s="5">
        <v>0</v>
      </c>
      <c r="D119" s="5">
        <v>0</v>
      </c>
      <c r="E119" s="4" t="s">
        <v>214</v>
      </c>
      <c r="F119" s="4" t="s">
        <v>238</v>
      </c>
    </row>
    <row r="120" spans="1:6" x14ac:dyDescent="0.25">
      <c r="A120" s="4">
        <v>117</v>
      </c>
      <c r="B120" s="4" t="s">
        <v>239</v>
      </c>
      <c r="C120" s="5">
        <v>0</v>
      </c>
      <c r="D120" s="5">
        <v>0</v>
      </c>
      <c r="E120" s="4" t="s">
        <v>214</v>
      </c>
      <c r="F120" s="4" t="s">
        <v>238</v>
      </c>
    </row>
    <row r="121" spans="1:6" x14ac:dyDescent="0.25">
      <c r="A121" s="4">
        <v>118</v>
      </c>
      <c r="B121" s="4" t="s">
        <v>239</v>
      </c>
      <c r="C121" s="5">
        <v>0</v>
      </c>
      <c r="D121" s="5">
        <v>0</v>
      </c>
      <c r="E121" s="4" t="s">
        <v>214</v>
      </c>
      <c r="F121" s="4" t="s">
        <v>238</v>
      </c>
    </row>
    <row r="122" spans="1:6" x14ac:dyDescent="0.25">
      <c r="A122" s="4">
        <v>119</v>
      </c>
      <c r="B122" s="4" t="s">
        <v>239</v>
      </c>
      <c r="C122" s="5">
        <v>0</v>
      </c>
      <c r="D122" s="5">
        <v>0</v>
      </c>
      <c r="E122" s="4" t="s">
        <v>214</v>
      </c>
      <c r="F122" s="4" t="s">
        <v>238</v>
      </c>
    </row>
    <row r="123" spans="1:6" x14ac:dyDescent="0.25">
      <c r="A123" s="4">
        <v>120</v>
      </c>
      <c r="B123" s="4" t="s">
        <v>239</v>
      </c>
      <c r="C123" s="5">
        <v>0</v>
      </c>
      <c r="D123" s="5">
        <v>0</v>
      </c>
      <c r="E123" s="4" t="s">
        <v>214</v>
      </c>
      <c r="F123" s="4" t="s">
        <v>238</v>
      </c>
    </row>
    <row r="124" spans="1:6" x14ac:dyDescent="0.25">
      <c r="A124" s="4">
        <v>121</v>
      </c>
      <c r="B124" s="4" t="s">
        <v>239</v>
      </c>
      <c r="C124" s="5">
        <v>0</v>
      </c>
      <c r="D124" s="5">
        <v>0</v>
      </c>
      <c r="E124" s="4" t="s">
        <v>214</v>
      </c>
      <c r="F124" s="4" t="s">
        <v>238</v>
      </c>
    </row>
    <row r="125" spans="1:6" x14ac:dyDescent="0.25">
      <c r="A125" s="4">
        <v>122</v>
      </c>
      <c r="B125" s="4" t="s">
        <v>239</v>
      </c>
      <c r="C125" s="5">
        <v>0</v>
      </c>
      <c r="D125" s="5">
        <v>0</v>
      </c>
      <c r="E125" s="4" t="s">
        <v>214</v>
      </c>
      <c r="F125" s="4" t="s">
        <v>238</v>
      </c>
    </row>
    <row r="126" spans="1:6" x14ac:dyDescent="0.25">
      <c r="A126" s="4">
        <v>123</v>
      </c>
      <c r="B126" s="4" t="s">
        <v>239</v>
      </c>
      <c r="C126" s="5">
        <v>0</v>
      </c>
      <c r="D126" s="5">
        <v>0</v>
      </c>
      <c r="E126" s="4" t="s">
        <v>214</v>
      </c>
      <c r="F126" s="4" t="s">
        <v>238</v>
      </c>
    </row>
    <row r="127" spans="1:6" x14ac:dyDescent="0.25">
      <c r="A127" s="4">
        <v>124</v>
      </c>
      <c r="B127" s="4" t="s">
        <v>239</v>
      </c>
      <c r="C127" s="5">
        <v>0</v>
      </c>
      <c r="D127" s="5">
        <v>0</v>
      </c>
      <c r="E127" s="4" t="s">
        <v>214</v>
      </c>
      <c r="F127" s="4" t="s">
        <v>238</v>
      </c>
    </row>
    <row r="128" spans="1:6" x14ac:dyDescent="0.25">
      <c r="A128" s="4">
        <v>125</v>
      </c>
      <c r="B128" s="4" t="s">
        <v>239</v>
      </c>
      <c r="C128" s="5">
        <v>0</v>
      </c>
      <c r="D128" s="5">
        <v>0</v>
      </c>
      <c r="E128" s="4" t="s">
        <v>214</v>
      </c>
      <c r="F128" s="4" t="s">
        <v>238</v>
      </c>
    </row>
    <row r="129" spans="1:6" x14ac:dyDescent="0.25">
      <c r="A129" s="4">
        <v>126</v>
      </c>
      <c r="B129" s="4" t="s">
        <v>239</v>
      </c>
      <c r="C129" s="5">
        <v>0</v>
      </c>
      <c r="D129" s="5">
        <v>0</v>
      </c>
      <c r="E129" s="4" t="s">
        <v>214</v>
      </c>
      <c r="F129" s="4" t="s">
        <v>238</v>
      </c>
    </row>
    <row r="130" spans="1:6" x14ac:dyDescent="0.25">
      <c r="A130" s="4">
        <v>127</v>
      </c>
      <c r="B130" s="4" t="s">
        <v>239</v>
      </c>
      <c r="C130" s="5">
        <v>0</v>
      </c>
      <c r="D130" s="5">
        <v>0</v>
      </c>
      <c r="E130" s="4" t="s">
        <v>214</v>
      </c>
      <c r="F130" s="4" t="s">
        <v>238</v>
      </c>
    </row>
    <row r="131" spans="1:6" x14ac:dyDescent="0.25">
      <c r="A131" s="4">
        <v>128</v>
      </c>
      <c r="B131" s="4" t="s">
        <v>239</v>
      </c>
      <c r="C131" s="5">
        <v>0</v>
      </c>
      <c r="D131" s="5">
        <v>0</v>
      </c>
      <c r="E131" s="4" t="s">
        <v>214</v>
      </c>
      <c r="F131" s="4" t="s">
        <v>238</v>
      </c>
    </row>
    <row r="132" spans="1:6" x14ac:dyDescent="0.25">
      <c r="A132" s="4">
        <v>129</v>
      </c>
      <c r="B132" s="4" t="s">
        <v>239</v>
      </c>
      <c r="C132" s="5">
        <v>0</v>
      </c>
      <c r="D132" s="5">
        <v>0</v>
      </c>
      <c r="E132" s="4" t="s">
        <v>214</v>
      </c>
      <c r="F132" s="4" t="s">
        <v>238</v>
      </c>
    </row>
    <row r="133" spans="1:6" x14ac:dyDescent="0.25">
      <c r="A133" s="4">
        <v>130</v>
      </c>
      <c r="B133" s="4" t="s">
        <v>239</v>
      </c>
      <c r="C133" s="5">
        <v>0</v>
      </c>
      <c r="D133" s="5">
        <v>0</v>
      </c>
      <c r="E133" s="4" t="s">
        <v>214</v>
      </c>
      <c r="F133" s="4" t="s">
        <v>238</v>
      </c>
    </row>
    <row r="134" spans="1:6" x14ac:dyDescent="0.25">
      <c r="A134" s="4">
        <v>131</v>
      </c>
      <c r="B134" s="4" t="s">
        <v>239</v>
      </c>
      <c r="C134" s="5">
        <v>0</v>
      </c>
      <c r="D134" s="5">
        <v>0</v>
      </c>
      <c r="E134" s="4" t="s">
        <v>214</v>
      </c>
      <c r="F134" s="4" t="s">
        <v>238</v>
      </c>
    </row>
    <row r="135" spans="1:6" x14ac:dyDescent="0.25">
      <c r="A135" s="4">
        <v>132</v>
      </c>
      <c r="B135" s="4" t="s">
        <v>239</v>
      </c>
      <c r="C135" s="5">
        <v>0</v>
      </c>
      <c r="D135" s="5">
        <v>0</v>
      </c>
      <c r="E135" s="4" t="s">
        <v>214</v>
      </c>
      <c r="F135" s="4" t="s">
        <v>238</v>
      </c>
    </row>
    <row r="136" spans="1:6" x14ac:dyDescent="0.25">
      <c r="A136" s="4">
        <v>133</v>
      </c>
      <c r="B136" s="4" t="s">
        <v>239</v>
      </c>
      <c r="C136" s="5">
        <v>0</v>
      </c>
      <c r="D136" s="5">
        <v>0</v>
      </c>
      <c r="E136" s="4" t="s">
        <v>214</v>
      </c>
      <c r="F136" s="4" t="s">
        <v>238</v>
      </c>
    </row>
    <row r="137" spans="1:6" x14ac:dyDescent="0.25">
      <c r="A137" s="4">
        <v>134</v>
      </c>
      <c r="B137" s="4" t="s">
        <v>239</v>
      </c>
      <c r="C137" s="5">
        <v>0</v>
      </c>
      <c r="D137" s="5">
        <v>0</v>
      </c>
      <c r="E137" s="4" t="s">
        <v>214</v>
      </c>
      <c r="F137" s="4" t="s">
        <v>238</v>
      </c>
    </row>
    <row r="138" spans="1:6" x14ac:dyDescent="0.25">
      <c r="A138" s="4">
        <v>135</v>
      </c>
      <c r="B138" s="4" t="s">
        <v>239</v>
      </c>
      <c r="C138" s="5">
        <v>0</v>
      </c>
      <c r="D138" s="5">
        <v>0</v>
      </c>
      <c r="E138" s="4" t="s">
        <v>214</v>
      </c>
      <c r="F138" s="4" t="s">
        <v>238</v>
      </c>
    </row>
    <row r="139" spans="1:6" x14ac:dyDescent="0.25">
      <c r="A139" s="4">
        <v>136</v>
      </c>
      <c r="B139" s="4" t="s">
        <v>239</v>
      </c>
      <c r="C139" s="5">
        <v>0</v>
      </c>
      <c r="D139" s="5">
        <v>0</v>
      </c>
      <c r="E139" s="4" t="s">
        <v>214</v>
      </c>
      <c r="F139" s="4" t="s">
        <v>238</v>
      </c>
    </row>
    <row r="140" spans="1:6" x14ac:dyDescent="0.25">
      <c r="A140" s="4">
        <v>137</v>
      </c>
      <c r="B140" s="4" t="s">
        <v>239</v>
      </c>
      <c r="C140" s="5">
        <v>0</v>
      </c>
      <c r="D140" s="5">
        <v>0</v>
      </c>
      <c r="E140" s="4" t="s">
        <v>214</v>
      </c>
      <c r="F140" s="4" t="s">
        <v>238</v>
      </c>
    </row>
    <row r="141" spans="1:6" x14ac:dyDescent="0.25">
      <c r="A141" s="4">
        <v>138</v>
      </c>
      <c r="B141" s="4" t="s">
        <v>239</v>
      </c>
      <c r="C141" s="5">
        <v>0</v>
      </c>
      <c r="D141" s="5">
        <v>0</v>
      </c>
      <c r="E141" s="4" t="s">
        <v>214</v>
      </c>
      <c r="F141" s="4" t="s">
        <v>238</v>
      </c>
    </row>
    <row r="142" spans="1:6" x14ac:dyDescent="0.25">
      <c r="A142" s="4">
        <v>139</v>
      </c>
      <c r="B142" s="4" t="s">
        <v>239</v>
      </c>
      <c r="C142" s="5">
        <v>0</v>
      </c>
      <c r="D142" s="5">
        <v>0</v>
      </c>
      <c r="E142" s="4" t="s">
        <v>214</v>
      </c>
      <c r="F142" s="4" t="s">
        <v>238</v>
      </c>
    </row>
    <row r="143" spans="1:6" x14ac:dyDescent="0.25">
      <c r="A143" s="4">
        <v>140</v>
      </c>
      <c r="B143" s="4" t="s">
        <v>239</v>
      </c>
      <c r="C143" s="5">
        <v>0</v>
      </c>
      <c r="D143" s="5">
        <v>0</v>
      </c>
      <c r="E143" s="4" t="s">
        <v>214</v>
      </c>
      <c r="F143" s="4" t="s">
        <v>238</v>
      </c>
    </row>
    <row r="144" spans="1:6" x14ac:dyDescent="0.25">
      <c r="A144" s="4">
        <v>141</v>
      </c>
      <c r="B144" s="4" t="s">
        <v>239</v>
      </c>
      <c r="C144" s="5">
        <v>0</v>
      </c>
      <c r="D144" s="5">
        <v>0</v>
      </c>
      <c r="E144" s="4" t="s">
        <v>214</v>
      </c>
      <c r="F144" s="4" t="s">
        <v>238</v>
      </c>
    </row>
    <row r="145" spans="1:6" x14ac:dyDescent="0.25">
      <c r="A145" s="4">
        <v>142</v>
      </c>
      <c r="B145" s="4" t="s">
        <v>239</v>
      </c>
      <c r="C145" s="5">
        <v>0</v>
      </c>
      <c r="D145" s="5">
        <v>0</v>
      </c>
      <c r="E145" s="4" t="s">
        <v>214</v>
      </c>
      <c r="F145" s="4" t="s">
        <v>238</v>
      </c>
    </row>
    <row r="146" spans="1:6" x14ac:dyDescent="0.25">
      <c r="A146" s="4">
        <v>143</v>
      </c>
      <c r="B146" s="4" t="s">
        <v>239</v>
      </c>
      <c r="C146" s="5">
        <v>0</v>
      </c>
      <c r="D146" s="5">
        <v>0</v>
      </c>
      <c r="E146" s="4" t="s">
        <v>214</v>
      </c>
      <c r="F146" s="4" t="s">
        <v>238</v>
      </c>
    </row>
    <row r="147" spans="1:6" x14ac:dyDescent="0.25">
      <c r="A147" s="4">
        <v>144</v>
      </c>
      <c r="B147" s="4" t="s">
        <v>239</v>
      </c>
      <c r="C147" s="5">
        <v>0</v>
      </c>
      <c r="D147" s="5">
        <v>0</v>
      </c>
      <c r="E147" s="4" t="s">
        <v>214</v>
      </c>
      <c r="F147" s="4" t="s">
        <v>238</v>
      </c>
    </row>
    <row r="148" spans="1:6" x14ac:dyDescent="0.25">
      <c r="A148" s="4">
        <v>145</v>
      </c>
      <c r="B148" s="4" t="s">
        <v>239</v>
      </c>
      <c r="C148" s="5">
        <v>0</v>
      </c>
      <c r="D148" s="5">
        <v>0</v>
      </c>
      <c r="E148" s="4" t="s">
        <v>214</v>
      </c>
      <c r="F148" s="4" t="s">
        <v>238</v>
      </c>
    </row>
    <row r="149" spans="1:6" x14ac:dyDescent="0.25">
      <c r="A149" s="4">
        <v>146</v>
      </c>
      <c r="B149" s="4" t="s">
        <v>239</v>
      </c>
      <c r="C149" s="5">
        <v>0</v>
      </c>
      <c r="D149" s="5">
        <v>0</v>
      </c>
      <c r="E149" s="4" t="s">
        <v>214</v>
      </c>
      <c r="F149" s="4" t="s">
        <v>238</v>
      </c>
    </row>
    <row r="150" spans="1:6" x14ac:dyDescent="0.25">
      <c r="A150" s="4">
        <v>147</v>
      </c>
      <c r="B150" s="4" t="s">
        <v>239</v>
      </c>
      <c r="C150" s="5">
        <v>0</v>
      </c>
      <c r="D150" s="5">
        <v>0</v>
      </c>
      <c r="E150" s="4" t="s">
        <v>214</v>
      </c>
      <c r="F150" s="4" t="s">
        <v>238</v>
      </c>
    </row>
    <row r="151" spans="1:6" x14ac:dyDescent="0.25">
      <c r="A151" s="4">
        <v>148</v>
      </c>
      <c r="B151" s="4" t="s">
        <v>239</v>
      </c>
      <c r="C151" s="5">
        <v>0</v>
      </c>
      <c r="D151" s="5">
        <v>0</v>
      </c>
      <c r="E151" s="4" t="s">
        <v>214</v>
      </c>
      <c r="F151" s="4" t="s">
        <v>238</v>
      </c>
    </row>
    <row r="152" spans="1:6" x14ac:dyDescent="0.25">
      <c r="A152" s="4">
        <v>149</v>
      </c>
      <c r="B152" s="4" t="s">
        <v>239</v>
      </c>
      <c r="C152" s="5">
        <v>0</v>
      </c>
      <c r="D152" s="5">
        <v>0</v>
      </c>
      <c r="E152" s="4" t="s">
        <v>214</v>
      </c>
      <c r="F152" s="4" t="s">
        <v>238</v>
      </c>
    </row>
    <row r="153" spans="1:6" x14ac:dyDescent="0.25">
      <c r="A153" s="4">
        <v>150</v>
      </c>
      <c r="B153" s="4" t="s">
        <v>239</v>
      </c>
      <c r="C153" s="5">
        <v>0</v>
      </c>
      <c r="D153" s="5">
        <v>0</v>
      </c>
      <c r="E153" s="4" t="s">
        <v>214</v>
      </c>
      <c r="F153" s="4" t="s">
        <v>238</v>
      </c>
    </row>
    <row r="154" spans="1:6" x14ac:dyDescent="0.25">
      <c r="A154" s="4">
        <v>151</v>
      </c>
      <c r="B154" s="4" t="s">
        <v>239</v>
      </c>
      <c r="C154" s="5">
        <v>0</v>
      </c>
      <c r="D154" s="5">
        <v>0</v>
      </c>
      <c r="E154" s="4" t="s">
        <v>214</v>
      </c>
      <c r="F154" s="4" t="s">
        <v>238</v>
      </c>
    </row>
    <row r="155" spans="1:6" x14ac:dyDescent="0.25">
      <c r="A155" s="4">
        <v>152</v>
      </c>
      <c r="B155" s="4" t="s">
        <v>239</v>
      </c>
      <c r="C155" s="5">
        <v>0</v>
      </c>
      <c r="D155" s="5">
        <v>0</v>
      </c>
      <c r="E155" s="4" t="s">
        <v>214</v>
      </c>
      <c r="F155" s="4" t="s">
        <v>238</v>
      </c>
    </row>
    <row r="156" spans="1:6" x14ac:dyDescent="0.25">
      <c r="A156" s="4">
        <v>153</v>
      </c>
      <c r="B156" s="4" t="s">
        <v>239</v>
      </c>
      <c r="C156" s="5">
        <v>0</v>
      </c>
      <c r="D156" s="5">
        <v>0</v>
      </c>
      <c r="E156" s="4" t="s">
        <v>214</v>
      </c>
      <c r="F156" s="4" t="s">
        <v>238</v>
      </c>
    </row>
    <row r="157" spans="1:6" x14ac:dyDescent="0.25">
      <c r="A157" s="4">
        <v>154</v>
      </c>
      <c r="B157" s="4" t="s">
        <v>239</v>
      </c>
      <c r="C157" s="5">
        <v>0</v>
      </c>
      <c r="D157" s="5">
        <v>0</v>
      </c>
      <c r="E157" s="4" t="s">
        <v>214</v>
      </c>
      <c r="F157" s="4" t="s">
        <v>238</v>
      </c>
    </row>
    <row r="158" spans="1:6" x14ac:dyDescent="0.25">
      <c r="A158" s="4">
        <v>155</v>
      </c>
      <c r="B158" s="4" t="s">
        <v>239</v>
      </c>
      <c r="C158" s="5">
        <v>0</v>
      </c>
      <c r="D158" s="5">
        <v>0</v>
      </c>
      <c r="E158" s="4" t="s">
        <v>214</v>
      </c>
      <c r="F158" s="4" t="s">
        <v>238</v>
      </c>
    </row>
    <row r="159" spans="1:6" x14ac:dyDescent="0.25">
      <c r="A159" s="4">
        <v>156</v>
      </c>
      <c r="B159" s="4" t="s">
        <v>239</v>
      </c>
      <c r="C159" s="5">
        <v>0</v>
      </c>
      <c r="D159" s="5">
        <v>0</v>
      </c>
      <c r="E159" s="4" t="s">
        <v>214</v>
      </c>
      <c r="F159" s="4" t="s">
        <v>238</v>
      </c>
    </row>
    <row r="160" spans="1:6" x14ac:dyDescent="0.25">
      <c r="A160" s="4">
        <v>157</v>
      </c>
      <c r="B160" s="4" t="s">
        <v>239</v>
      </c>
      <c r="C160" s="5">
        <v>0</v>
      </c>
      <c r="D160" s="5">
        <v>0</v>
      </c>
      <c r="E160" s="4" t="s">
        <v>214</v>
      </c>
      <c r="F160" s="4" t="s">
        <v>238</v>
      </c>
    </row>
    <row r="161" spans="1:6" x14ac:dyDescent="0.25">
      <c r="A161" s="4">
        <v>158</v>
      </c>
      <c r="B161" s="4" t="s">
        <v>239</v>
      </c>
      <c r="C161" s="5">
        <v>0</v>
      </c>
      <c r="D161" s="5">
        <v>0</v>
      </c>
      <c r="E161" s="4" t="s">
        <v>214</v>
      </c>
      <c r="F161" s="4" t="s">
        <v>238</v>
      </c>
    </row>
    <row r="162" spans="1:6" x14ac:dyDescent="0.25">
      <c r="A162" s="4">
        <v>159</v>
      </c>
      <c r="B162" s="4" t="s">
        <v>239</v>
      </c>
      <c r="C162" s="5">
        <v>0</v>
      </c>
      <c r="D162" s="5">
        <v>0</v>
      </c>
      <c r="E162" s="4" t="s">
        <v>214</v>
      </c>
      <c r="F162" s="4" t="s">
        <v>238</v>
      </c>
    </row>
    <row r="163" spans="1:6" x14ac:dyDescent="0.25">
      <c r="A163" s="4">
        <v>160</v>
      </c>
      <c r="B163" s="4" t="s">
        <v>239</v>
      </c>
      <c r="C163" s="5">
        <v>0</v>
      </c>
      <c r="D163" s="5">
        <v>0</v>
      </c>
      <c r="E163" s="4" t="s">
        <v>214</v>
      </c>
      <c r="F163" s="4" t="s">
        <v>238</v>
      </c>
    </row>
    <row r="164" spans="1:6" x14ac:dyDescent="0.25">
      <c r="A164" s="4">
        <v>161</v>
      </c>
      <c r="B164" s="4" t="s">
        <v>239</v>
      </c>
      <c r="C164" s="5">
        <v>0</v>
      </c>
      <c r="D164" s="5">
        <v>0</v>
      </c>
      <c r="E164" s="4" t="s">
        <v>214</v>
      </c>
      <c r="F164" s="4" t="s">
        <v>238</v>
      </c>
    </row>
    <row r="165" spans="1:6" x14ac:dyDescent="0.25">
      <c r="A165" s="4">
        <v>162</v>
      </c>
      <c r="B165" s="4" t="s">
        <v>239</v>
      </c>
      <c r="C165" s="5">
        <v>0</v>
      </c>
      <c r="D165" s="5">
        <v>0</v>
      </c>
      <c r="E165" s="4" t="s">
        <v>214</v>
      </c>
      <c r="F165" s="4" t="s">
        <v>238</v>
      </c>
    </row>
    <row r="166" spans="1:6" x14ac:dyDescent="0.25">
      <c r="A166" s="4">
        <v>163</v>
      </c>
      <c r="B166" s="4" t="s">
        <v>239</v>
      </c>
      <c r="C166" s="5">
        <v>0</v>
      </c>
      <c r="D166" s="5">
        <v>0</v>
      </c>
      <c r="E166" s="4" t="s">
        <v>214</v>
      </c>
      <c r="F166" s="4" t="s">
        <v>238</v>
      </c>
    </row>
    <row r="167" spans="1:6" x14ac:dyDescent="0.25">
      <c r="A167" s="4">
        <v>164</v>
      </c>
      <c r="B167" s="4" t="s">
        <v>239</v>
      </c>
      <c r="C167" s="5">
        <v>0</v>
      </c>
      <c r="D167" s="5">
        <v>0</v>
      </c>
      <c r="E167" s="4" t="s">
        <v>214</v>
      </c>
      <c r="F167" s="4" t="s">
        <v>238</v>
      </c>
    </row>
    <row r="168" spans="1:6" x14ac:dyDescent="0.25">
      <c r="A168" s="4">
        <v>165</v>
      </c>
      <c r="B168" s="4" t="s">
        <v>239</v>
      </c>
      <c r="C168" s="5">
        <v>0</v>
      </c>
      <c r="D168" s="5">
        <v>0</v>
      </c>
      <c r="E168" s="4" t="s">
        <v>214</v>
      </c>
      <c r="F168" s="4" t="s">
        <v>238</v>
      </c>
    </row>
    <row r="169" spans="1:6" x14ac:dyDescent="0.25">
      <c r="A169" s="4">
        <v>166</v>
      </c>
      <c r="B169" s="4" t="s">
        <v>239</v>
      </c>
      <c r="C169" s="5">
        <v>0</v>
      </c>
      <c r="D169" s="5">
        <v>0</v>
      </c>
      <c r="E169" s="4" t="s">
        <v>214</v>
      </c>
      <c r="F169" s="4" t="s">
        <v>238</v>
      </c>
    </row>
    <row r="170" spans="1:6" x14ac:dyDescent="0.25">
      <c r="A170" s="4">
        <v>167</v>
      </c>
      <c r="B170" s="4" t="s">
        <v>239</v>
      </c>
      <c r="C170" s="5">
        <v>0</v>
      </c>
      <c r="D170" s="5">
        <v>0</v>
      </c>
      <c r="E170" s="4" t="s">
        <v>214</v>
      </c>
      <c r="F170" s="4" t="s">
        <v>238</v>
      </c>
    </row>
    <row r="171" spans="1:6" x14ac:dyDescent="0.25">
      <c r="A171" s="4">
        <v>168</v>
      </c>
      <c r="B171" s="4" t="s">
        <v>239</v>
      </c>
      <c r="C171" s="5">
        <v>0</v>
      </c>
      <c r="D171" s="5">
        <v>0</v>
      </c>
      <c r="E171" s="4" t="s">
        <v>214</v>
      </c>
      <c r="F171" s="4" t="s">
        <v>238</v>
      </c>
    </row>
    <row r="172" spans="1:6" x14ac:dyDescent="0.25">
      <c r="A172" s="4">
        <v>169</v>
      </c>
      <c r="B172" s="4" t="s">
        <v>239</v>
      </c>
      <c r="C172" s="5">
        <v>0</v>
      </c>
      <c r="D172" s="5">
        <v>0</v>
      </c>
      <c r="E172" s="4" t="s">
        <v>214</v>
      </c>
      <c r="F172" s="4" t="s">
        <v>238</v>
      </c>
    </row>
    <row r="173" spans="1:6" x14ac:dyDescent="0.25">
      <c r="A173" s="4">
        <v>170</v>
      </c>
      <c r="B173" s="4" t="s">
        <v>239</v>
      </c>
      <c r="C173" s="5">
        <v>0</v>
      </c>
      <c r="D173" s="5">
        <v>0</v>
      </c>
      <c r="E173" s="4" t="s">
        <v>214</v>
      </c>
      <c r="F173" s="4" t="s">
        <v>238</v>
      </c>
    </row>
    <row r="174" spans="1:6" x14ac:dyDescent="0.25">
      <c r="A174" s="4">
        <v>171</v>
      </c>
      <c r="B174" s="4" t="s">
        <v>239</v>
      </c>
      <c r="C174" s="5">
        <v>0</v>
      </c>
      <c r="D174" s="5">
        <v>0</v>
      </c>
      <c r="E174" s="4" t="s">
        <v>214</v>
      </c>
      <c r="F174" s="4" t="s">
        <v>238</v>
      </c>
    </row>
    <row r="175" spans="1:6" x14ac:dyDescent="0.25">
      <c r="A175" s="4">
        <v>172</v>
      </c>
      <c r="B175" s="4" t="s">
        <v>239</v>
      </c>
      <c r="C175" s="5">
        <v>0</v>
      </c>
      <c r="D175" s="5">
        <v>0</v>
      </c>
      <c r="E175" s="4" t="s">
        <v>214</v>
      </c>
      <c r="F175" s="4" t="s">
        <v>238</v>
      </c>
    </row>
    <row r="176" spans="1:6" x14ac:dyDescent="0.25">
      <c r="A176" s="4">
        <v>173</v>
      </c>
      <c r="B176" s="4" t="s">
        <v>239</v>
      </c>
      <c r="C176" s="5">
        <v>0</v>
      </c>
      <c r="D176" s="5">
        <v>0</v>
      </c>
      <c r="E176" s="4" t="s">
        <v>214</v>
      </c>
      <c r="F176" s="4" t="s">
        <v>238</v>
      </c>
    </row>
    <row r="177" spans="1:6" x14ac:dyDescent="0.25">
      <c r="A177" s="4">
        <v>174</v>
      </c>
      <c r="B177" s="4" t="s">
        <v>239</v>
      </c>
      <c r="C177" s="5">
        <v>0</v>
      </c>
      <c r="D177" s="5">
        <v>0</v>
      </c>
      <c r="E177" s="4" t="s">
        <v>214</v>
      </c>
      <c r="F177" s="4" t="s">
        <v>238</v>
      </c>
    </row>
    <row r="178" spans="1:6" x14ac:dyDescent="0.25">
      <c r="A178" s="4">
        <v>175</v>
      </c>
      <c r="B178" s="4" t="s">
        <v>239</v>
      </c>
      <c r="C178" s="5">
        <v>0</v>
      </c>
      <c r="D178" s="5">
        <v>0</v>
      </c>
      <c r="E178" s="4" t="s">
        <v>214</v>
      </c>
      <c r="F178" s="4" t="s">
        <v>238</v>
      </c>
    </row>
    <row r="179" spans="1:6" x14ac:dyDescent="0.25">
      <c r="A179" s="4">
        <v>176</v>
      </c>
      <c r="B179" s="4" t="s">
        <v>239</v>
      </c>
      <c r="C179" s="5">
        <v>0</v>
      </c>
      <c r="D179" s="5">
        <v>0</v>
      </c>
      <c r="E179" s="4" t="s">
        <v>214</v>
      </c>
      <c r="F179" s="4" t="s">
        <v>238</v>
      </c>
    </row>
    <row r="180" spans="1:6" x14ac:dyDescent="0.25">
      <c r="A180" s="4">
        <v>177</v>
      </c>
      <c r="B180" s="4" t="s">
        <v>239</v>
      </c>
      <c r="C180" s="5">
        <v>0</v>
      </c>
      <c r="D180" s="5">
        <v>0</v>
      </c>
      <c r="E180" s="4" t="s">
        <v>214</v>
      </c>
      <c r="F180" s="4" t="s">
        <v>238</v>
      </c>
    </row>
    <row r="181" spans="1:6" x14ac:dyDescent="0.25">
      <c r="A181" s="4">
        <v>178</v>
      </c>
      <c r="B181" s="4" t="s">
        <v>239</v>
      </c>
      <c r="C181" s="5">
        <v>0</v>
      </c>
      <c r="D181" s="5">
        <v>0</v>
      </c>
      <c r="E181" s="4" t="s">
        <v>214</v>
      </c>
      <c r="F181" s="4" t="s">
        <v>238</v>
      </c>
    </row>
    <row r="182" spans="1:6" x14ac:dyDescent="0.25">
      <c r="A182" s="4">
        <v>179</v>
      </c>
      <c r="B182" s="4" t="s">
        <v>239</v>
      </c>
      <c r="C182" s="5">
        <v>0</v>
      </c>
      <c r="D182" s="5">
        <v>0</v>
      </c>
      <c r="E182" s="4" t="s">
        <v>214</v>
      </c>
      <c r="F182" s="4" t="s">
        <v>238</v>
      </c>
    </row>
    <row r="183" spans="1:6" x14ac:dyDescent="0.25">
      <c r="A183" s="4">
        <v>180</v>
      </c>
      <c r="B183" s="4" t="s">
        <v>239</v>
      </c>
      <c r="C183" s="5">
        <v>0</v>
      </c>
      <c r="D183" s="5">
        <v>0</v>
      </c>
      <c r="E183" s="4" t="s">
        <v>214</v>
      </c>
      <c r="F183" s="4" t="s">
        <v>238</v>
      </c>
    </row>
    <row r="184" spans="1:6" x14ac:dyDescent="0.25">
      <c r="A184" s="4">
        <v>181</v>
      </c>
      <c r="B184" s="4" t="s">
        <v>239</v>
      </c>
      <c r="C184" s="5">
        <v>0</v>
      </c>
      <c r="D184" s="5">
        <v>0</v>
      </c>
      <c r="E184" s="4" t="s">
        <v>214</v>
      </c>
      <c r="F184" s="4" t="s">
        <v>238</v>
      </c>
    </row>
    <row r="185" spans="1:6" x14ac:dyDescent="0.25">
      <c r="A185" s="4">
        <v>182</v>
      </c>
      <c r="B185" s="4" t="s">
        <v>239</v>
      </c>
      <c r="C185" s="5">
        <v>0</v>
      </c>
      <c r="D185" s="5">
        <v>0</v>
      </c>
      <c r="E185" s="4" t="s">
        <v>214</v>
      </c>
      <c r="F185" s="4" t="s">
        <v>238</v>
      </c>
    </row>
    <row r="186" spans="1:6" x14ac:dyDescent="0.25">
      <c r="A186" s="4">
        <v>183</v>
      </c>
      <c r="B186" s="4" t="s">
        <v>239</v>
      </c>
      <c r="C186" s="5">
        <v>0</v>
      </c>
      <c r="D186" s="5">
        <v>0</v>
      </c>
      <c r="E186" s="4" t="s">
        <v>214</v>
      </c>
      <c r="F186" s="4" t="s">
        <v>238</v>
      </c>
    </row>
    <row r="187" spans="1:6" x14ac:dyDescent="0.25">
      <c r="A187" s="4">
        <v>184</v>
      </c>
      <c r="B187" s="4" t="s">
        <v>239</v>
      </c>
      <c r="C187" s="5">
        <v>0</v>
      </c>
      <c r="D187" s="5">
        <v>0</v>
      </c>
      <c r="E187" s="4" t="s">
        <v>214</v>
      </c>
      <c r="F187" s="4" t="s">
        <v>238</v>
      </c>
    </row>
    <row r="188" spans="1:6" x14ac:dyDescent="0.25">
      <c r="A188" s="4">
        <v>185</v>
      </c>
      <c r="B188" s="4" t="s">
        <v>239</v>
      </c>
      <c r="C188" s="5">
        <v>0</v>
      </c>
      <c r="D188" s="5">
        <v>0</v>
      </c>
      <c r="E188" s="4" t="s">
        <v>214</v>
      </c>
      <c r="F188" s="4" t="s">
        <v>238</v>
      </c>
    </row>
    <row r="189" spans="1:6" x14ac:dyDescent="0.25">
      <c r="A189" s="4">
        <v>186</v>
      </c>
      <c r="B189" s="4" t="s">
        <v>239</v>
      </c>
      <c r="C189" s="5">
        <v>0</v>
      </c>
      <c r="D189" s="5">
        <v>0</v>
      </c>
      <c r="E189" s="4" t="s">
        <v>214</v>
      </c>
      <c r="F189" s="4" t="s">
        <v>238</v>
      </c>
    </row>
    <row r="190" spans="1:6" x14ac:dyDescent="0.25">
      <c r="A190" s="4">
        <v>187</v>
      </c>
      <c r="B190" s="4" t="s">
        <v>239</v>
      </c>
      <c r="C190" s="5">
        <v>0</v>
      </c>
      <c r="D190" s="5">
        <v>0</v>
      </c>
      <c r="E190" s="4" t="s">
        <v>214</v>
      </c>
      <c r="F190" s="4" t="s">
        <v>238</v>
      </c>
    </row>
    <row r="191" spans="1:6" x14ac:dyDescent="0.25">
      <c r="A191" s="4">
        <v>188</v>
      </c>
      <c r="B191" s="4" t="s">
        <v>239</v>
      </c>
      <c r="C191" s="5">
        <v>0</v>
      </c>
      <c r="D191" s="5">
        <v>0</v>
      </c>
      <c r="E191" s="4" t="s">
        <v>214</v>
      </c>
      <c r="F191" s="4" t="s">
        <v>238</v>
      </c>
    </row>
    <row r="192" spans="1:6" x14ac:dyDescent="0.25">
      <c r="A192" s="4">
        <v>189</v>
      </c>
      <c r="B192" s="4" t="s">
        <v>239</v>
      </c>
      <c r="C192" s="5">
        <v>0</v>
      </c>
      <c r="D192" s="5">
        <v>0</v>
      </c>
      <c r="E192" s="4" t="s">
        <v>214</v>
      </c>
      <c r="F192" s="4" t="s">
        <v>238</v>
      </c>
    </row>
    <row r="193" spans="1:6" x14ac:dyDescent="0.25">
      <c r="A193" s="4">
        <v>190</v>
      </c>
      <c r="B193" s="4" t="s">
        <v>239</v>
      </c>
      <c r="C193" s="5">
        <v>0</v>
      </c>
      <c r="D193" s="5">
        <v>0</v>
      </c>
      <c r="E193" s="4" t="s">
        <v>214</v>
      </c>
      <c r="F193" s="4" t="s">
        <v>238</v>
      </c>
    </row>
    <row r="194" spans="1:6" x14ac:dyDescent="0.25">
      <c r="A194" s="4">
        <v>191</v>
      </c>
      <c r="B194" s="4" t="s">
        <v>239</v>
      </c>
      <c r="C194" s="5">
        <v>0</v>
      </c>
      <c r="D194" s="5">
        <v>0</v>
      </c>
      <c r="E194" s="4" t="s">
        <v>214</v>
      </c>
      <c r="F194" s="4" t="s">
        <v>238</v>
      </c>
    </row>
    <row r="195" spans="1:6" x14ac:dyDescent="0.25">
      <c r="A195" s="4">
        <v>192</v>
      </c>
      <c r="B195" s="4" t="s">
        <v>239</v>
      </c>
      <c r="C195" s="5">
        <v>0</v>
      </c>
      <c r="D195" s="5">
        <v>0</v>
      </c>
      <c r="E195" s="4" t="s">
        <v>214</v>
      </c>
      <c r="F195" s="4" t="s">
        <v>238</v>
      </c>
    </row>
    <row r="196" spans="1:6" x14ac:dyDescent="0.25">
      <c r="A196" s="4">
        <v>193</v>
      </c>
      <c r="B196" s="4" t="s">
        <v>239</v>
      </c>
      <c r="C196" s="5">
        <v>0</v>
      </c>
      <c r="D196" s="5">
        <v>0</v>
      </c>
      <c r="E196" s="4" t="s">
        <v>214</v>
      </c>
      <c r="F196" s="4" t="s">
        <v>238</v>
      </c>
    </row>
    <row r="197" spans="1:6" x14ac:dyDescent="0.25">
      <c r="A197" s="4">
        <v>194</v>
      </c>
      <c r="B197" s="4" t="s">
        <v>239</v>
      </c>
      <c r="C197" s="5">
        <v>0</v>
      </c>
      <c r="D197" s="5">
        <v>0</v>
      </c>
      <c r="E197" s="4" t="s">
        <v>214</v>
      </c>
      <c r="F197" s="4" t="s">
        <v>238</v>
      </c>
    </row>
    <row r="198" spans="1:6" x14ac:dyDescent="0.25">
      <c r="A198" s="4">
        <v>195</v>
      </c>
      <c r="B198" s="4" t="s">
        <v>239</v>
      </c>
      <c r="C198" s="5">
        <v>0</v>
      </c>
      <c r="D198" s="5">
        <v>0</v>
      </c>
      <c r="E198" s="4" t="s">
        <v>214</v>
      </c>
      <c r="F198" s="4" t="s">
        <v>238</v>
      </c>
    </row>
    <row r="199" spans="1:6" x14ac:dyDescent="0.25">
      <c r="A199" s="4">
        <v>196</v>
      </c>
      <c r="B199" s="4" t="s">
        <v>239</v>
      </c>
      <c r="C199" s="5">
        <v>0</v>
      </c>
      <c r="D199" s="5">
        <v>0</v>
      </c>
      <c r="E199" s="4" t="s">
        <v>214</v>
      </c>
      <c r="F199" s="4" t="s">
        <v>238</v>
      </c>
    </row>
    <row r="200" spans="1:6" x14ac:dyDescent="0.25">
      <c r="A200" s="4">
        <v>197</v>
      </c>
      <c r="B200" s="4" t="s">
        <v>239</v>
      </c>
      <c r="C200" s="5">
        <v>0</v>
      </c>
      <c r="D200" s="5">
        <v>0</v>
      </c>
      <c r="E200" s="4" t="s">
        <v>214</v>
      </c>
      <c r="F200" s="4" t="s">
        <v>238</v>
      </c>
    </row>
    <row r="201" spans="1:6" x14ac:dyDescent="0.25">
      <c r="A201" s="4">
        <v>198</v>
      </c>
      <c r="B201" s="4" t="s">
        <v>239</v>
      </c>
      <c r="C201" s="5">
        <v>0</v>
      </c>
      <c r="D201" s="5">
        <v>0</v>
      </c>
      <c r="E201" s="4" t="s">
        <v>214</v>
      </c>
      <c r="F201" s="4" t="s">
        <v>238</v>
      </c>
    </row>
    <row r="202" spans="1:6" x14ac:dyDescent="0.25">
      <c r="A202" s="4">
        <v>199</v>
      </c>
      <c r="B202" s="4" t="s">
        <v>239</v>
      </c>
      <c r="C202" s="5">
        <v>0</v>
      </c>
      <c r="D202" s="5">
        <v>0</v>
      </c>
      <c r="E202" s="4" t="s">
        <v>214</v>
      </c>
      <c r="F202" s="4" t="s">
        <v>238</v>
      </c>
    </row>
    <row r="203" spans="1:6" x14ac:dyDescent="0.25">
      <c r="A203" s="4">
        <v>200</v>
      </c>
      <c r="B203" s="4" t="s">
        <v>239</v>
      </c>
      <c r="C203" s="5">
        <v>0</v>
      </c>
      <c r="D203" s="5">
        <v>0</v>
      </c>
      <c r="E203" s="4" t="s">
        <v>214</v>
      </c>
      <c r="F203" s="4" t="s">
        <v>238</v>
      </c>
    </row>
    <row r="204" spans="1:6" x14ac:dyDescent="0.25">
      <c r="A204" s="4">
        <v>201</v>
      </c>
      <c r="B204" s="4" t="s">
        <v>239</v>
      </c>
      <c r="C204" s="5">
        <v>0</v>
      </c>
      <c r="D204" s="5">
        <v>0</v>
      </c>
      <c r="E204" s="4" t="s">
        <v>214</v>
      </c>
      <c r="F204" s="4" t="s">
        <v>238</v>
      </c>
    </row>
    <row r="205" spans="1:6" x14ac:dyDescent="0.25">
      <c r="A205" s="4">
        <v>202</v>
      </c>
      <c r="B205" s="4" t="s">
        <v>239</v>
      </c>
      <c r="C205" s="5">
        <v>0</v>
      </c>
      <c r="D205" s="5">
        <v>0</v>
      </c>
      <c r="E205" s="4" t="s">
        <v>214</v>
      </c>
      <c r="F205" s="4" t="s">
        <v>238</v>
      </c>
    </row>
    <row r="206" spans="1:6" x14ac:dyDescent="0.25">
      <c r="A206" s="4">
        <v>203</v>
      </c>
      <c r="B206" s="4" t="s">
        <v>239</v>
      </c>
      <c r="C206" s="5">
        <v>0</v>
      </c>
      <c r="D206" s="5">
        <v>0</v>
      </c>
      <c r="E206" s="4" t="s">
        <v>214</v>
      </c>
      <c r="F206" s="4" t="s">
        <v>238</v>
      </c>
    </row>
    <row r="207" spans="1:6" x14ac:dyDescent="0.25">
      <c r="A207" s="4">
        <v>204</v>
      </c>
      <c r="B207" s="4" t="s">
        <v>239</v>
      </c>
      <c r="C207" s="5">
        <v>0</v>
      </c>
      <c r="D207" s="5">
        <v>0</v>
      </c>
      <c r="E207" s="4" t="s">
        <v>214</v>
      </c>
      <c r="F207" s="4" t="s">
        <v>238</v>
      </c>
    </row>
    <row r="208" spans="1:6" x14ac:dyDescent="0.25">
      <c r="A208" s="4">
        <v>205</v>
      </c>
      <c r="B208" s="4" t="s">
        <v>239</v>
      </c>
      <c r="C208" s="5">
        <v>0</v>
      </c>
      <c r="D208" s="5">
        <v>0</v>
      </c>
      <c r="E208" s="4" t="s">
        <v>214</v>
      </c>
      <c r="F208" s="4" t="s">
        <v>238</v>
      </c>
    </row>
    <row r="209" spans="1:6" x14ac:dyDescent="0.25">
      <c r="A209" s="4">
        <v>206</v>
      </c>
      <c r="B209" s="4" t="s">
        <v>239</v>
      </c>
      <c r="C209" s="5">
        <v>0</v>
      </c>
      <c r="D209" s="5">
        <v>0</v>
      </c>
      <c r="E209" s="4" t="s">
        <v>214</v>
      </c>
      <c r="F209" s="4" t="s">
        <v>238</v>
      </c>
    </row>
    <row r="210" spans="1:6" x14ac:dyDescent="0.25">
      <c r="A210" s="4">
        <v>207</v>
      </c>
      <c r="B210" s="4" t="s">
        <v>239</v>
      </c>
      <c r="C210" s="5">
        <v>0</v>
      </c>
      <c r="D210" s="5">
        <v>0</v>
      </c>
      <c r="E210" s="4" t="s">
        <v>214</v>
      </c>
      <c r="F210" s="4" t="s">
        <v>238</v>
      </c>
    </row>
    <row r="211" spans="1:6" x14ac:dyDescent="0.25">
      <c r="A211" s="4">
        <v>208</v>
      </c>
      <c r="B211" s="4" t="s">
        <v>239</v>
      </c>
      <c r="C211" s="5">
        <v>0</v>
      </c>
      <c r="D211" s="5">
        <v>0</v>
      </c>
      <c r="E211" s="4" t="s">
        <v>214</v>
      </c>
      <c r="F211" s="4" t="s">
        <v>238</v>
      </c>
    </row>
    <row r="212" spans="1:6" x14ac:dyDescent="0.25">
      <c r="A212" s="4">
        <v>209</v>
      </c>
      <c r="B212" s="4" t="s">
        <v>239</v>
      </c>
      <c r="C212" s="5">
        <v>0</v>
      </c>
      <c r="D212" s="5">
        <v>0</v>
      </c>
      <c r="E212" s="4" t="s">
        <v>214</v>
      </c>
      <c r="F212" s="4" t="s">
        <v>238</v>
      </c>
    </row>
    <row r="213" spans="1:6" x14ac:dyDescent="0.25">
      <c r="A213" s="4">
        <v>210</v>
      </c>
      <c r="B213" s="4" t="s">
        <v>239</v>
      </c>
      <c r="C213" s="5">
        <v>0</v>
      </c>
      <c r="D213" s="5">
        <v>0</v>
      </c>
      <c r="E213" s="4" t="s">
        <v>214</v>
      </c>
      <c r="F213" s="4" t="s">
        <v>238</v>
      </c>
    </row>
    <row r="214" spans="1:6" x14ac:dyDescent="0.25">
      <c r="A214" s="4">
        <v>211</v>
      </c>
      <c r="B214" s="4" t="s">
        <v>239</v>
      </c>
      <c r="C214" s="5">
        <v>0</v>
      </c>
      <c r="D214" s="5">
        <v>0</v>
      </c>
      <c r="E214" s="4" t="s">
        <v>214</v>
      </c>
      <c r="F214" s="4" t="s">
        <v>238</v>
      </c>
    </row>
    <row r="215" spans="1:6" x14ac:dyDescent="0.25">
      <c r="A215" s="4">
        <v>212</v>
      </c>
      <c r="B215" s="4" t="s">
        <v>239</v>
      </c>
      <c r="C215" s="5">
        <v>0</v>
      </c>
      <c r="D215" s="5">
        <v>0</v>
      </c>
      <c r="E215" s="4" t="s">
        <v>214</v>
      </c>
      <c r="F215" s="4" t="s">
        <v>238</v>
      </c>
    </row>
    <row r="216" spans="1:6" x14ac:dyDescent="0.25">
      <c r="A216" s="4">
        <v>213</v>
      </c>
      <c r="B216" s="4" t="s">
        <v>239</v>
      </c>
      <c r="C216" s="5">
        <v>0</v>
      </c>
      <c r="D216" s="5">
        <v>0</v>
      </c>
      <c r="E216" s="4" t="s">
        <v>214</v>
      </c>
      <c r="F216" s="4" t="s">
        <v>238</v>
      </c>
    </row>
    <row r="217" spans="1:6" x14ac:dyDescent="0.25">
      <c r="A217" s="4">
        <v>214</v>
      </c>
      <c r="B217" s="4" t="s">
        <v>239</v>
      </c>
      <c r="C217" s="5">
        <v>0</v>
      </c>
      <c r="D217" s="5">
        <v>0</v>
      </c>
      <c r="E217" s="4" t="s">
        <v>214</v>
      </c>
      <c r="F217" s="4" t="s">
        <v>238</v>
      </c>
    </row>
    <row r="218" spans="1:6" x14ac:dyDescent="0.25">
      <c r="A218" s="4">
        <v>215</v>
      </c>
      <c r="B218" s="4" t="s">
        <v>239</v>
      </c>
      <c r="C218" s="5">
        <v>0</v>
      </c>
      <c r="D218" s="5">
        <v>0</v>
      </c>
      <c r="E218" s="4" t="s">
        <v>214</v>
      </c>
      <c r="F218" s="4" t="s">
        <v>238</v>
      </c>
    </row>
    <row r="219" spans="1:6" x14ac:dyDescent="0.25">
      <c r="A219" s="4">
        <v>216</v>
      </c>
      <c r="B219" s="4" t="s">
        <v>239</v>
      </c>
      <c r="C219" s="5">
        <v>0</v>
      </c>
      <c r="D219" s="5">
        <v>0</v>
      </c>
      <c r="E219" s="4" t="s">
        <v>214</v>
      </c>
      <c r="F219" s="4" t="s">
        <v>238</v>
      </c>
    </row>
    <row r="220" spans="1:6" x14ac:dyDescent="0.25">
      <c r="A220" s="4">
        <v>217</v>
      </c>
      <c r="B220" s="4" t="s">
        <v>239</v>
      </c>
      <c r="C220" s="5">
        <v>0</v>
      </c>
      <c r="D220" s="5">
        <v>0</v>
      </c>
      <c r="E220" s="4" t="s">
        <v>214</v>
      </c>
      <c r="F220" s="4" t="s">
        <v>238</v>
      </c>
    </row>
    <row r="221" spans="1:6" x14ac:dyDescent="0.25">
      <c r="A221" s="4">
        <v>218</v>
      </c>
      <c r="B221" s="4" t="s">
        <v>239</v>
      </c>
      <c r="C221" s="5">
        <v>0</v>
      </c>
      <c r="D221" s="5">
        <v>0</v>
      </c>
      <c r="E221" s="4" t="s">
        <v>214</v>
      </c>
      <c r="F221" s="4" t="s">
        <v>238</v>
      </c>
    </row>
    <row r="222" spans="1:6" x14ac:dyDescent="0.25">
      <c r="A222" s="4">
        <v>219</v>
      </c>
      <c r="B222" s="4" t="s">
        <v>239</v>
      </c>
      <c r="C222" s="5">
        <v>0</v>
      </c>
      <c r="D222" s="5">
        <v>0</v>
      </c>
      <c r="E222" s="4" t="s">
        <v>214</v>
      </c>
      <c r="F222" s="4" t="s">
        <v>238</v>
      </c>
    </row>
    <row r="223" spans="1:6" x14ac:dyDescent="0.25">
      <c r="A223" s="4">
        <v>220</v>
      </c>
      <c r="B223" s="4" t="s">
        <v>239</v>
      </c>
      <c r="C223" s="5">
        <v>0</v>
      </c>
      <c r="D223" s="5">
        <v>0</v>
      </c>
      <c r="E223" s="4" t="s">
        <v>214</v>
      </c>
      <c r="F223" s="4" t="s">
        <v>238</v>
      </c>
    </row>
    <row r="224" spans="1:6" x14ac:dyDescent="0.25">
      <c r="A224" s="4">
        <v>221</v>
      </c>
      <c r="B224" s="4" t="s">
        <v>239</v>
      </c>
      <c r="C224" s="5">
        <v>0</v>
      </c>
      <c r="D224" s="5">
        <v>0</v>
      </c>
      <c r="E224" s="4" t="s">
        <v>214</v>
      </c>
      <c r="F224" s="4" t="s">
        <v>238</v>
      </c>
    </row>
    <row r="225" spans="1:6" x14ac:dyDescent="0.25">
      <c r="A225" s="4">
        <v>222</v>
      </c>
      <c r="B225" s="4" t="s">
        <v>239</v>
      </c>
      <c r="C225" s="5">
        <v>0</v>
      </c>
      <c r="D225" s="5">
        <v>0</v>
      </c>
      <c r="E225" s="4" t="s">
        <v>214</v>
      </c>
      <c r="F225" s="4" t="s">
        <v>238</v>
      </c>
    </row>
    <row r="226" spans="1:6" x14ac:dyDescent="0.25">
      <c r="A226" s="4">
        <v>223</v>
      </c>
      <c r="B226" s="4" t="s">
        <v>239</v>
      </c>
      <c r="C226" s="5">
        <v>0</v>
      </c>
      <c r="D226" s="5">
        <v>0</v>
      </c>
      <c r="E226" s="4" t="s">
        <v>214</v>
      </c>
      <c r="F226" s="4" t="s">
        <v>238</v>
      </c>
    </row>
    <row r="227" spans="1:6" x14ac:dyDescent="0.25">
      <c r="A227" s="4">
        <v>224</v>
      </c>
      <c r="B227" s="4" t="s">
        <v>239</v>
      </c>
      <c r="C227" s="5">
        <v>0</v>
      </c>
      <c r="D227" s="5">
        <v>0</v>
      </c>
      <c r="E227" s="4" t="s">
        <v>214</v>
      </c>
      <c r="F227" s="4" t="s">
        <v>238</v>
      </c>
    </row>
    <row r="228" spans="1:6" x14ac:dyDescent="0.25">
      <c r="A228" s="4">
        <v>225</v>
      </c>
      <c r="B228" s="4" t="s">
        <v>239</v>
      </c>
      <c r="C228" s="5">
        <v>0</v>
      </c>
      <c r="D228" s="5">
        <v>0</v>
      </c>
      <c r="E228" s="4" t="s">
        <v>214</v>
      </c>
      <c r="F228" s="4" t="s">
        <v>238</v>
      </c>
    </row>
    <row r="229" spans="1:6" x14ac:dyDescent="0.25">
      <c r="A229" s="4">
        <v>226</v>
      </c>
      <c r="B229" s="4" t="s">
        <v>239</v>
      </c>
      <c r="C229" s="5">
        <v>0</v>
      </c>
      <c r="D229" s="5">
        <v>0</v>
      </c>
      <c r="E229" s="4" t="s">
        <v>214</v>
      </c>
      <c r="F229" s="4" t="s">
        <v>238</v>
      </c>
    </row>
    <row r="230" spans="1:6" x14ac:dyDescent="0.25">
      <c r="A230" s="4">
        <v>227</v>
      </c>
      <c r="B230" s="4" t="s">
        <v>239</v>
      </c>
      <c r="C230" s="5">
        <v>0</v>
      </c>
      <c r="D230" s="5">
        <v>0</v>
      </c>
      <c r="E230" s="4" t="s">
        <v>214</v>
      </c>
      <c r="F230" s="4" t="s">
        <v>238</v>
      </c>
    </row>
    <row r="231" spans="1:6" x14ac:dyDescent="0.25">
      <c r="A231" s="4">
        <v>228</v>
      </c>
      <c r="B231" s="4" t="s">
        <v>239</v>
      </c>
      <c r="C231" s="5">
        <v>0</v>
      </c>
      <c r="D231" s="5">
        <v>0</v>
      </c>
      <c r="E231" s="4" t="s">
        <v>214</v>
      </c>
      <c r="F231" s="4" t="s">
        <v>238</v>
      </c>
    </row>
    <row r="232" spans="1:6" x14ac:dyDescent="0.25">
      <c r="A232" s="4">
        <v>229</v>
      </c>
      <c r="B232" s="4" t="s">
        <v>239</v>
      </c>
      <c r="C232" s="5">
        <v>0</v>
      </c>
      <c r="D232" s="5">
        <v>0</v>
      </c>
      <c r="E232" s="4" t="s">
        <v>214</v>
      </c>
      <c r="F232" s="4" t="s">
        <v>238</v>
      </c>
    </row>
    <row r="233" spans="1:6" x14ac:dyDescent="0.25">
      <c r="A233" s="4">
        <v>230</v>
      </c>
      <c r="B233" s="4" t="s">
        <v>239</v>
      </c>
      <c r="C233" s="5">
        <v>0</v>
      </c>
      <c r="D233" s="5">
        <v>0</v>
      </c>
      <c r="E233" s="4" t="s">
        <v>214</v>
      </c>
      <c r="F233" s="4" t="s">
        <v>238</v>
      </c>
    </row>
    <row r="234" spans="1:6" x14ac:dyDescent="0.25">
      <c r="A234" s="4">
        <v>231</v>
      </c>
      <c r="B234" s="4" t="s">
        <v>239</v>
      </c>
      <c r="C234" s="5">
        <v>0</v>
      </c>
      <c r="D234" s="5">
        <v>0</v>
      </c>
      <c r="E234" s="4" t="s">
        <v>214</v>
      </c>
      <c r="F234" s="4" t="s">
        <v>238</v>
      </c>
    </row>
    <row r="235" spans="1:6" x14ac:dyDescent="0.25">
      <c r="A235" s="4">
        <v>232</v>
      </c>
      <c r="B235" s="4" t="s">
        <v>239</v>
      </c>
      <c r="C235" s="5">
        <v>0</v>
      </c>
      <c r="D235" s="5">
        <v>0</v>
      </c>
      <c r="E235" s="4" t="s">
        <v>214</v>
      </c>
      <c r="F235" s="4" t="s">
        <v>238</v>
      </c>
    </row>
    <row r="236" spans="1:6" x14ac:dyDescent="0.25">
      <c r="A236" s="4">
        <v>233</v>
      </c>
      <c r="B236" s="4" t="s">
        <v>239</v>
      </c>
      <c r="C236" s="5">
        <v>0</v>
      </c>
      <c r="D236" s="5">
        <v>0</v>
      </c>
      <c r="E236" s="4" t="s">
        <v>214</v>
      </c>
      <c r="F236" s="4" t="s">
        <v>238</v>
      </c>
    </row>
    <row r="237" spans="1:6" x14ac:dyDescent="0.25">
      <c r="A237" s="4">
        <v>234</v>
      </c>
      <c r="B237" s="4" t="s">
        <v>239</v>
      </c>
      <c r="C237" s="5">
        <v>0</v>
      </c>
      <c r="D237" s="5">
        <v>0</v>
      </c>
      <c r="E237" s="4" t="s">
        <v>214</v>
      </c>
      <c r="F237" s="4" t="s">
        <v>238</v>
      </c>
    </row>
    <row r="238" spans="1:6" x14ac:dyDescent="0.25">
      <c r="A238" s="4">
        <v>235</v>
      </c>
      <c r="B238" s="4" t="s">
        <v>239</v>
      </c>
      <c r="C238" s="5">
        <v>0</v>
      </c>
      <c r="D238" s="5">
        <v>0</v>
      </c>
      <c r="E238" s="4" t="s">
        <v>214</v>
      </c>
      <c r="F238" s="4" t="s">
        <v>238</v>
      </c>
    </row>
    <row r="239" spans="1:6" x14ac:dyDescent="0.25">
      <c r="A239" s="4">
        <v>236</v>
      </c>
      <c r="B239" s="4" t="s">
        <v>239</v>
      </c>
      <c r="C239" s="5">
        <v>0</v>
      </c>
      <c r="D239" s="5">
        <v>0</v>
      </c>
      <c r="E239" s="4" t="s">
        <v>214</v>
      </c>
      <c r="F239" s="4" t="s">
        <v>238</v>
      </c>
    </row>
    <row r="240" spans="1:6" x14ac:dyDescent="0.25">
      <c r="A240" s="4">
        <v>237</v>
      </c>
      <c r="B240" s="4" t="s">
        <v>239</v>
      </c>
      <c r="C240" s="5">
        <v>0</v>
      </c>
      <c r="D240" s="5">
        <v>0</v>
      </c>
      <c r="E240" s="4" t="s">
        <v>214</v>
      </c>
      <c r="F240" s="4" t="s">
        <v>238</v>
      </c>
    </row>
    <row r="241" spans="1:6" x14ac:dyDescent="0.25">
      <c r="A241" s="4">
        <v>238</v>
      </c>
      <c r="B241" s="4" t="s">
        <v>239</v>
      </c>
      <c r="C241" s="5">
        <v>0</v>
      </c>
      <c r="D241" s="5">
        <v>0</v>
      </c>
      <c r="E241" s="4" t="s">
        <v>214</v>
      </c>
      <c r="F241" s="4" t="s">
        <v>238</v>
      </c>
    </row>
    <row r="242" spans="1:6" x14ac:dyDescent="0.25">
      <c r="A242" s="4">
        <v>239</v>
      </c>
      <c r="B242" s="4" t="s">
        <v>239</v>
      </c>
      <c r="C242" s="5">
        <v>0</v>
      </c>
      <c r="D242" s="5">
        <v>0</v>
      </c>
      <c r="E242" s="4" t="s">
        <v>214</v>
      </c>
      <c r="F242" s="4" t="s">
        <v>238</v>
      </c>
    </row>
    <row r="243" spans="1:6" x14ac:dyDescent="0.25">
      <c r="A243" s="4">
        <v>240</v>
      </c>
      <c r="B243" s="4" t="s">
        <v>239</v>
      </c>
      <c r="C243" s="5">
        <v>0</v>
      </c>
      <c r="D243" s="5">
        <v>0</v>
      </c>
      <c r="E243" s="4" t="s">
        <v>214</v>
      </c>
      <c r="F243" s="4" t="s">
        <v>238</v>
      </c>
    </row>
    <row r="244" spans="1:6" x14ac:dyDescent="0.25">
      <c r="A244" s="4">
        <v>241</v>
      </c>
      <c r="B244" s="4" t="s">
        <v>239</v>
      </c>
      <c r="C244" s="5">
        <v>0</v>
      </c>
      <c r="D244" s="5">
        <v>0</v>
      </c>
      <c r="E244" s="4" t="s">
        <v>214</v>
      </c>
      <c r="F244" s="4" t="s">
        <v>238</v>
      </c>
    </row>
    <row r="245" spans="1:6" x14ac:dyDescent="0.25">
      <c r="A245" s="4">
        <v>242</v>
      </c>
      <c r="B245" s="4" t="s">
        <v>239</v>
      </c>
      <c r="C245" s="5">
        <v>0</v>
      </c>
      <c r="D245" s="5">
        <v>0</v>
      </c>
      <c r="E245" s="4" t="s">
        <v>214</v>
      </c>
      <c r="F245" s="4" t="s">
        <v>238</v>
      </c>
    </row>
    <row r="246" spans="1:6" x14ac:dyDescent="0.25">
      <c r="A246" s="4">
        <v>243</v>
      </c>
      <c r="B246" s="4" t="s">
        <v>239</v>
      </c>
      <c r="C246" s="5">
        <v>0</v>
      </c>
      <c r="D246" s="5">
        <v>0</v>
      </c>
      <c r="E246" s="4" t="s">
        <v>214</v>
      </c>
      <c r="F246" s="4" t="s">
        <v>238</v>
      </c>
    </row>
    <row r="247" spans="1:6" x14ac:dyDescent="0.25">
      <c r="A247" s="4">
        <v>244</v>
      </c>
      <c r="B247" s="4" t="s">
        <v>239</v>
      </c>
      <c r="C247" s="5">
        <v>0</v>
      </c>
      <c r="D247" s="5">
        <v>0</v>
      </c>
      <c r="E247" s="4" t="s">
        <v>214</v>
      </c>
      <c r="F247" s="4" t="s">
        <v>238</v>
      </c>
    </row>
    <row r="248" spans="1:6" x14ac:dyDescent="0.25">
      <c r="A248" s="4">
        <v>245</v>
      </c>
      <c r="B248" s="4" t="s">
        <v>239</v>
      </c>
      <c r="C248" s="5">
        <v>0</v>
      </c>
      <c r="D248" s="5">
        <v>0</v>
      </c>
      <c r="E248" s="4" t="s">
        <v>214</v>
      </c>
      <c r="F248" s="4" t="s">
        <v>238</v>
      </c>
    </row>
    <row r="249" spans="1:6" x14ac:dyDescent="0.25">
      <c r="A249" s="4">
        <v>246</v>
      </c>
      <c r="B249" s="4" t="s">
        <v>239</v>
      </c>
      <c r="C249" s="5">
        <v>0</v>
      </c>
      <c r="D249" s="5">
        <v>0</v>
      </c>
      <c r="E249" s="4" t="s">
        <v>214</v>
      </c>
      <c r="F249" s="4" t="s">
        <v>238</v>
      </c>
    </row>
    <row r="250" spans="1:6" x14ac:dyDescent="0.25">
      <c r="A250" s="4">
        <v>247</v>
      </c>
      <c r="B250" s="4" t="s">
        <v>239</v>
      </c>
      <c r="C250" s="5">
        <v>0</v>
      </c>
      <c r="D250" s="5">
        <v>0</v>
      </c>
      <c r="E250" s="4" t="s">
        <v>214</v>
      </c>
      <c r="F250" s="4" t="s">
        <v>238</v>
      </c>
    </row>
    <row r="251" spans="1:6" x14ac:dyDescent="0.25">
      <c r="A251" s="4">
        <v>248</v>
      </c>
      <c r="B251" s="4" t="s">
        <v>239</v>
      </c>
      <c r="C251" s="5">
        <v>0</v>
      </c>
      <c r="D251" s="5">
        <v>0</v>
      </c>
      <c r="E251" s="4" t="s">
        <v>214</v>
      </c>
      <c r="F251" s="4" t="s">
        <v>238</v>
      </c>
    </row>
    <row r="252" spans="1:6" x14ac:dyDescent="0.25">
      <c r="A252" s="4">
        <v>249</v>
      </c>
      <c r="B252" s="4" t="s">
        <v>239</v>
      </c>
      <c r="C252" s="5">
        <v>0</v>
      </c>
      <c r="D252" s="5">
        <v>0</v>
      </c>
      <c r="E252" s="4" t="s">
        <v>214</v>
      </c>
      <c r="F252" s="4" t="s">
        <v>238</v>
      </c>
    </row>
    <row r="253" spans="1:6" x14ac:dyDescent="0.25">
      <c r="A253" s="4">
        <v>250</v>
      </c>
      <c r="B253" s="4" t="s">
        <v>239</v>
      </c>
      <c r="C253" s="5">
        <v>0</v>
      </c>
      <c r="D253" s="5">
        <v>0</v>
      </c>
      <c r="E253" s="4" t="s">
        <v>214</v>
      </c>
      <c r="F253" s="4" t="s">
        <v>238</v>
      </c>
    </row>
    <row r="254" spans="1:6" x14ac:dyDescent="0.25">
      <c r="A254" s="4">
        <v>251</v>
      </c>
      <c r="B254" s="4" t="s">
        <v>239</v>
      </c>
      <c r="C254" s="5">
        <v>0</v>
      </c>
      <c r="D254" s="5">
        <v>0</v>
      </c>
      <c r="E254" s="4" t="s">
        <v>214</v>
      </c>
      <c r="F254" s="4" t="s">
        <v>238</v>
      </c>
    </row>
    <row r="255" spans="1:6" x14ac:dyDescent="0.25">
      <c r="A255" s="4">
        <v>252</v>
      </c>
      <c r="B255" s="4" t="s">
        <v>239</v>
      </c>
      <c r="C255" s="5">
        <v>0</v>
      </c>
      <c r="D255" s="5">
        <v>0</v>
      </c>
      <c r="E255" s="4" t="s">
        <v>214</v>
      </c>
      <c r="F255" s="4" t="s">
        <v>238</v>
      </c>
    </row>
    <row r="256" spans="1:6" x14ac:dyDescent="0.25">
      <c r="A256" s="4">
        <v>253</v>
      </c>
      <c r="B256" s="4" t="s">
        <v>239</v>
      </c>
      <c r="C256" s="5">
        <v>0</v>
      </c>
      <c r="D256" s="5">
        <v>0</v>
      </c>
      <c r="E256" s="4" t="s">
        <v>214</v>
      </c>
      <c r="F256" s="4" t="s">
        <v>238</v>
      </c>
    </row>
    <row r="257" spans="1:6" x14ac:dyDescent="0.25">
      <c r="A257" s="4">
        <v>254</v>
      </c>
      <c r="B257" s="4" t="s">
        <v>239</v>
      </c>
      <c r="C257" s="5">
        <v>0</v>
      </c>
      <c r="D257" s="5">
        <v>0</v>
      </c>
      <c r="E257" s="4" t="s">
        <v>214</v>
      </c>
      <c r="F257" s="4" t="s">
        <v>238</v>
      </c>
    </row>
    <row r="258" spans="1:6" x14ac:dyDescent="0.25">
      <c r="A258" s="4">
        <v>255</v>
      </c>
      <c r="B258" s="4" t="s">
        <v>239</v>
      </c>
      <c r="C258" s="5">
        <v>0</v>
      </c>
      <c r="D258" s="5">
        <v>0</v>
      </c>
      <c r="E258" s="4" t="s">
        <v>214</v>
      </c>
      <c r="F258" s="4" t="s">
        <v>238</v>
      </c>
    </row>
    <row r="259" spans="1:6" x14ac:dyDescent="0.25">
      <c r="A259" s="4">
        <v>256</v>
      </c>
      <c r="B259" s="4" t="s">
        <v>239</v>
      </c>
      <c r="C259" s="5">
        <v>0</v>
      </c>
      <c r="D259" s="5">
        <v>0</v>
      </c>
      <c r="E259" s="4" t="s">
        <v>214</v>
      </c>
      <c r="F259" s="4" t="s">
        <v>238</v>
      </c>
    </row>
    <row r="260" spans="1:6" x14ac:dyDescent="0.25">
      <c r="A260" s="4">
        <v>257</v>
      </c>
      <c r="B260" s="4" t="s">
        <v>239</v>
      </c>
      <c r="C260" s="5">
        <v>0</v>
      </c>
      <c r="D260" s="5">
        <v>0</v>
      </c>
      <c r="E260" s="4" t="s">
        <v>214</v>
      </c>
      <c r="F260" s="4" t="s">
        <v>238</v>
      </c>
    </row>
    <row r="261" spans="1:6" x14ac:dyDescent="0.25">
      <c r="A261" s="4">
        <v>258</v>
      </c>
      <c r="B261" s="4" t="s">
        <v>239</v>
      </c>
      <c r="C261" s="5">
        <v>0</v>
      </c>
      <c r="D261" s="5">
        <v>0</v>
      </c>
      <c r="E261" s="4" t="s">
        <v>214</v>
      </c>
      <c r="F261" s="4" t="s">
        <v>238</v>
      </c>
    </row>
    <row r="262" spans="1:6" x14ac:dyDescent="0.25">
      <c r="A262" s="4">
        <v>259</v>
      </c>
      <c r="B262" s="4" t="s">
        <v>239</v>
      </c>
      <c r="C262" s="5">
        <v>0</v>
      </c>
      <c r="D262" s="5">
        <v>0</v>
      </c>
      <c r="E262" s="4" t="s">
        <v>214</v>
      </c>
      <c r="F262" s="4" t="s">
        <v>238</v>
      </c>
    </row>
    <row r="263" spans="1:6" x14ac:dyDescent="0.25">
      <c r="A263" s="4">
        <v>260</v>
      </c>
      <c r="B263" s="4" t="s">
        <v>239</v>
      </c>
      <c r="C263" s="5">
        <v>0</v>
      </c>
      <c r="D263" s="5">
        <v>0</v>
      </c>
      <c r="E263" s="4" t="s">
        <v>214</v>
      </c>
      <c r="F263" s="4" t="s">
        <v>238</v>
      </c>
    </row>
    <row r="264" spans="1:6" x14ac:dyDescent="0.25">
      <c r="A264" s="4">
        <v>261</v>
      </c>
      <c r="B264" s="4" t="s">
        <v>239</v>
      </c>
      <c r="C264" s="5">
        <v>0</v>
      </c>
      <c r="D264" s="5">
        <v>0</v>
      </c>
      <c r="E264" s="4" t="s">
        <v>214</v>
      </c>
      <c r="F264" s="4" t="s">
        <v>238</v>
      </c>
    </row>
    <row r="265" spans="1:6" x14ac:dyDescent="0.25">
      <c r="A265" s="4">
        <v>262</v>
      </c>
      <c r="B265" s="4" t="s">
        <v>239</v>
      </c>
      <c r="C265" s="5">
        <v>0</v>
      </c>
      <c r="D265" s="5">
        <v>0</v>
      </c>
      <c r="E265" s="4" t="s">
        <v>214</v>
      </c>
      <c r="F265" s="4" t="s">
        <v>238</v>
      </c>
    </row>
    <row r="266" spans="1:6" x14ac:dyDescent="0.25">
      <c r="A266" s="4">
        <v>263</v>
      </c>
      <c r="B266" s="4" t="s">
        <v>239</v>
      </c>
      <c r="C266" s="5">
        <v>0</v>
      </c>
      <c r="D266" s="5">
        <v>0</v>
      </c>
      <c r="E266" s="4" t="s">
        <v>214</v>
      </c>
      <c r="F266" s="4" t="s">
        <v>238</v>
      </c>
    </row>
    <row r="267" spans="1:6" x14ac:dyDescent="0.25">
      <c r="A267" s="4">
        <v>264</v>
      </c>
      <c r="B267" s="4" t="s">
        <v>239</v>
      </c>
      <c r="C267" s="5">
        <v>0</v>
      </c>
      <c r="D267" s="5">
        <v>0</v>
      </c>
      <c r="E267" s="4" t="s">
        <v>214</v>
      </c>
      <c r="F267" s="4" t="s">
        <v>238</v>
      </c>
    </row>
    <row r="268" spans="1:6" x14ac:dyDescent="0.25">
      <c r="A268" s="4">
        <v>265</v>
      </c>
      <c r="B268" s="4" t="s">
        <v>239</v>
      </c>
      <c r="C268" s="5">
        <v>0</v>
      </c>
      <c r="D268" s="5">
        <v>0</v>
      </c>
      <c r="E268" s="4" t="s">
        <v>214</v>
      </c>
      <c r="F268" s="4" t="s">
        <v>238</v>
      </c>
    </row>
    <row r="269" spans="1:6" x14ac:dyDescent="0.25">
      <c r="A269" s="4">
        <v>266</v>
      </c>
      <c r="B269" s="4" t="s">
        <v>239</v>
      </c>
      <c r="C269" s="5">
        <v>0</v>
      </c>
      <c r="D269" s="5">
        <v>0</v>
      </c>
      <c r="E269" s="4" t="s">
        <v>214</v>
      </c>
      <c r="F269" s="4" t="s">
        <v>238</v>
      </c>
    </row>
    <row r="270" spans="1:6" x14ac:dyDescent="0.25">
      <c r="A270" s="4">
        <v>267</v>
      </c>
      <c r="B270" s="4" t="s">
        <v>239</v>
      </c>
      <c r="C270" s="5">
        <v>0</v>
      </c>
      <c r="D270" s="5">
        <v>0</v>
      </c>
      <c r="E270" s="4" t="s">
        <v>214</v>
      </c>
      <c r="F270" s="4" t="s">
        <v>238</v>
      </c>
    </row>
    <row r="271" spans="1:6" x14ac:dyDescent="0.25">
      <c r="A271" s="4">
        <v>268</v>
      </c>
      <c r="B271" s="4" t="s">
        <v>239</v>
      </c>
      <c r="C271" s="5">
        <v>0</v>
      </c>
      <c r="D271" s="5">
        <v>0</v>
      </c>
      <c r="E271" s="4" t="s">
        <v>214</v>
      </c>
      <c r="F271" s="4" t="s">
        <v>238</v>
      </c>
    </row>
    <row r="272" spans="1:6" x14ac:dyDescent="0.25">
      <c r="A272" s="4">
        <v>269</v>
      </c>
      <c r="B272" s="4" t="s">
        <v>239</v>
      </c>
      <c r="C272" s="5">
        <v>0</v>
      </c>
      <c r="D272" s="5">
        <v>0</v>
      </c>
      <c r="E272" s="4" t="s">
        <v>214</v>
      </c>
      <c r="F272" s="4" t="s">
        <v>238</v>
      </c>
    </row>
    <row r="273" spans="1:6" x14ac:dyDescent="0.25">
      <c r="A273" s="4">
        <v>270</v>
      </c>
      <c r="B273" s="4" t="s">
        <v>239</v>
      </c>
      <c r="C273" s="5">
        <v>0</v>
      </c>
      <c r="D273" s="5">
        <v>0</v>
      </c>
      <c r="E273" s="4" t="s">
        <v>214</v>
      </c>
      <c r="F273" s="4" t="s">
        <v>238</v>
      </c>
    </row>
    <row r="274" spans="1:6" x14ac:dyDescent="0.25">
      <c r="A274" s="4">
        <v>271</v>
      </c>
      <c r="B274" s="4" t="s">
        <v>239</v>
      </c>
      <c r="C274" s="5">
        <v>0</v>
      </c>
      <c r="D274" s="5">
        <v>0</v>
      </c>
      <c r="E274" s="4" t="s">
        <v>214</v>
      </c>
      <c r="F274" s="4" t="s">
        <v>238</v>
      </c>
    </row>
    <row r="275" spans="1:6" x14ac:dyDescent="0.25">
      <c r="A275" s="4">
        <v>272</v>
      </c>
      <c r="B275" s="4" t="s">
        <v>239</v>
      </c>
      <c r="C275" s="5">
        <v>0</v>
      </c>
      <c r="D275" s="5">
        <v>0</v>
      </c>
      <c r="E275" s="4" t="s">
        <v>214</v>
      </c>
      <c r="F275" s="4" t="s">
        <v>238</v>
      </c>
    </row>
    <row r="276" spans="1:6" x14ac:dyDescent="0.25">
      <c r="A276" s="4">
        <v>273</v>
      </c>
      <c r="B276" s="4" t="s">
        <v>239</v>
      </c>
      <c r="C276" s="5">
        <v>0</v>
      </c>
      <c r="D276" s="5">
        <v>0</v>
      </c>
      <c r="E276" s="4" t="s">
        <v>214</v>
      </c>
      <c r="F276" s="4" t="s">
        <v>238</v>
      </c>
    </row>
    <row r="277" spans="1:6" x14ac:dyDescent="0.25">
      <c r="A277" s="4">
        <v>274</v>
      </c>
      <c r="B277" s="4" t="s">
        <v>239</v>
      </c>
      <c r="C277" s="5">
        <v>0</v>
      </c>
      <c r="D277" s="5">
        <v>0</v>
      </c>
      <c r="E277" s="4" t="s">
        <v>214</v>
      </c>
      <c r="F277" s="4" t="s">
        <v>238</v>
      </c>
    </row>
    <row r="278" spans="1:6" x14ac:dyDescent="0.25">
      <c r="A278" s="4">
        <v>275</v>
      </c>
      <c r="B278" s="4" t="s">
        <v>239</v>
      </c>
      <c r="C278" s="5">
        <v>0</v>
      </c>
      <c r="D278" s="5">
        <v>0</v>
      </c>
      <c r="E278" s="4" t="s">
        <v>214</v>
      </c>
      <c r="F278" s="4" t="s">
        <v>238</v>
      </c>
    </row>
    <row r="279" spans="1:6" x14ac:dyDescent="0.25">
      <c r="A279" s="4">
        <v>276</v>
      </c>
      <c r="B279" s="4" t="s">
        <v>239</v>
      </c>
      <c r="C279" s="5">
        <v>0</v>
      </c>
      <c r="D279" s="5">
        <v>0</v>
      </c>
      <c r="E279" s="4" t="s">
        <v>214</v>
      </c>
      <c r="F279" s="4" t="s">
        <v>238</v>
      </c>
    </row>
    <row r="280" spans="1:6" x14ac:dyDescent="0.25">
      <c r="A280" s="4">
        <v>277</v>
      </c>
      <c r="B280" s="4" t="s">
        <v>239</v>
      </c>
      <c r="C280" s="5">
        <v>0</v>
      </c>
      <c r="D280" s="5">
        <v>0</v>
      </c>
      <c r="E280" s="4" t="s">
        <v>214</v>
      </c>
      <c r="F280" s="4" t="s">
        <v>238</v>
      </c>
    </row>
    <row r="281" spans="1:6" x14ac:dyDescent="0.25">
      <c r="A281" s="4">
        <v>278</v>
      </c>
      <c r="B281" s="4" t="s">
        <v>239</v>
      </c>
      <c r="C281" s="5">
        <v>0</v>
      </c>
      <c r="D281" s="5">
        <v>0</v>
      </c>
      <c r="E281" s="4" t="s">
        <v>214</v>
      </c>
      <c r="F281" s="4" t="s">
        <v>238</v>
      </c>
    </row>
    <row r="282" spans="1:6" x14ac:dyDescent="0.25">
      <c r="A282" s="4">
        <v>279</v>
      </c>
      <c r="B282" s="4" t="s">
        <v>239</v>
      </c>
      <c r="C282" s="5">
        <v>0</v>
      </c>
      <c r="D282" s="5">
        <v>0</v>
      </c>
      <c r="E282" s="4" t="s">
        <v>214</v>
      </c>
      <c r="F282" s="4" t="s">
        <v>238</v>
      </c>
    </row>
    <row r="283" spans="1:6" x14ac:dyDescent="0.25">
      <c r="A283" s="4">
        <v>280</v>
      </c>
      <c r="B283" s="4" t="s">
        <v>239</v>
      </c>
      <c r="C283" s="5">
        <v>0</v>
      </c>
      <c r="D283" s="5">
        <v>0</v>
      </c>
      <c r="E283" s="4" t="s">
        <v>214</v>
      </c>
      <c r="F283" s="4" t="s">
        <v>238</v>
      </c>
    </row>
    <row r="284" spans="1:6" x14ac:dyDescent="0.25">
      <c r="A284" s="4">
        <v>281</v>
      </c>
      <c r="B284" s="4" t="s">
        <v>239</v>
      </c>
      <c r="C284" s="5">
        <v>0</v>
      </c>
      <c r="D284" s="5">
        <v>0</v>
      </c>
      <c r="E284" s="4" t="s">
        <v>214</v>
      </c>
      <c r="F284" s="4" t="s">
        <v>238</v>
      </c>
    </row>
    <row r="285" spans="1:6" x14ac:dyDescent="0.25">
      <c r="A285" s="4">
        <v>282</v>
      </c>
      <c r="B285" s="4" t="s">
        <v>239</v>
      </c>
      <c r="C285" s="5">
        <v>0</v>
      </c>
      <c r="D285" s="5">
        <v>0</v>
      </c>
      <c r="E285" s="4" t="s">
        <v>214</v>
      </c>
      <c r="F285" s="4" t="s">
        <v>238</v>
      </c>
    </row>
    <row r="286" spans="1:6" x14ac:dyDescent="0.25">
      <c r="A286" s="4">
        <v>283</v>
      </c>
      <c r="B286" s="4" t="s">
        <v>239</v>
      </c>
      <c r="C286" s="5">
        <v>0</v>
      </c>
      <c r="D286" s="5">
        <v>0</v>
      </c>
      <c r="E286" s="4" t="s">
        <v>214</v>
      </c>
      <c r="F286" s="4" t="s">
        <v>238</v>
      </c>
    </row>
    <row r="287" spans="1:6" x14ac:dyDescent="0.25">
      <c r="A287" s="4">
        <v>284</v>
      </c>
      <c r="B287" s="4" t="s">
        <v>239</v>
      </c>
      <c r="C287" s="5">
        <v>0</v>
      </c>
      <c r="D287" s="5">
        <v>0</v>
      </c>
      <c r="E287" s="4" t="s">
        <v>214</v>
      </c>
      <c r="F287" s="4" t="s">
        <v>238</v>
      </c>
    </row>
    <row r="288" spans="1:6" x14ac:dyDescent="0.25">
      <c r="A288" s="4">
        <v>285</v>
      </c>
      <c r="B288" s="4" t="s">
        <v>239</v>
      </c>
      <c r="C288" s="5">
        <v>0</v>
      </c>
      <c r="D288" s="5">
        <v>0</v>
      </c>
      <c r="E288" s="4" t="s">
        <v>214</v>
      </c>
      <c r="F288" s="4" t="s">
        <v>238</v>
      </c>
    </row>
    <row r="289" spans="1:6" x14ac:dyDescent="0.25">
      <c r="A289" s="4">
        <v>286</v>
      </c>
      <c r="B289" s="4" t="s">
        <v>239</v>
      </c>
      <c r="C289" s="5">
        <v>0</v>
      </c>
      <c r="D289" s="5">
        <v>0</v>
      </c>
      <c r="E289" s="4" t="s">
        <v>214</v>
      </c>
      <c r="F289" s="4" t="s">
        <v>238</v>
      </c>
    </row>
    <row r="290" spans="1:6" x14ac:dyDescent="0.25">
      <c r="A290" s="4">
        <v>287</v>
      </c>
      <c r="B290" s="4" t="s">
        <v>239</v>
      </c>
      <c r="C290" s="5">
        <v>0</v>
      </c>
      <c r="D290" s="5">
        <v>0</v>
      </c>
      <c r="E290" s="4" t="s">
        <v>214</v>
      </c>
      <c r="F290" s="4" t="s">
        <v>238</v>
      </c>
    </row>
    <row r="291" spans="1:6" x14ac:dyDescent="0.25">
      <c r="A291" s="4">
        <v>288</v>
      </c>
      <c r="B291" s="4" t="s">
        <v>239</v>
      </c>
      <c r="C291" s="5">
        <v>0</v>
      </c>
      <c r="D291" s="5">
        <v>0</v>
      </c>
      <c r="E291" s="4" t="s">
        <v>214</v>
      </c>
      <c r="F291" s="4" t="s">
        <v>238</v>
      </c>
    </row>
    <row r="292" spans="1:6" x14ac:dyDescent="0.25">
      <c r="A292" s="4">
        <v>289</v>
      </c>
      <c r="B292" s="4" t="s">
        <v>239</v>
      </c>
      <c r="C292" s="5">
        <v>0</v>
      </c>
      <c r="D292" s="5">
        <v>0</v>
      </c>
      <c r="E292" s="4" t="s">
        <v>214</v>
      </c>
      <c r="F292" s="4" t="s">
        <v>238</v>
      </c>
    </row>
    <row r="293" spans="1:6" x14ac:dyDescent="0.25">
      <c r="A293" s="4">
        <v>290</v>
      </c>
      <c r="B293" s="4" t="s">
        <v>239</v>
      </c>
      <c r="C293" s="5">
        <v>0</v>
      </c>
      <c r="D293" s="5">
        <v>0</v>
      </c>
      <c r="E293" s="4" t="s">
        <v>214</v>
      </c>
      <c r="F293" s="4" t="s">
        <v>238</v>
      </c>
    </row>
    <row r="294" spans="1:6" x14ac:dyDescent="0.25">
      <c r="A294" s="4">
        <v>291</v>
      </c>
      <c r="B294" s="4" t="s">
        <v>239</v>
      </c>
      <c r="C294" s="5">
        <v>0</v>
      </c>
      <c r="D294" s="5">
        <v>0</v>
      </c>
      <c r="E294" s="4" t="s">
        <v>214</v>
      </c>
      <c r="F294" s="4" t="s">
        <v>238</v>
      </c>
    </row>
    <row r="295" spans="1:6" x14ac:dyDescent="0.25">
      <c r="A295" s="4">
        <v>292</v>
      </c>
      <c r="B295" s="4" t="s">
        <v>239</v>
      </c>
      <c r="C295" s="5">
        <v>0</v>
      </c>
      <c r="D295" s="5">
        <v>0</v>
      </c>
      <c r="E295" s="4" t="s">
        <v>214</v>
      </c>
      <c r="F295" s="4" t="s">
        <v>238</v>
      </c>
    </row>
    <row r="296" spans="1:6" x14ac:dyDescent="0.25">
      <c r="A296" s="4">
        <v>293</v>
      </c>
      <c r="B296" s="4" t="s">
        <v>239</v>
      </c>
      <c r="C296" s="5">
        <v>0</v>
      </c>
      <c r="D296" s="5">
        <v>0</v>
      </c>
      <c r="E296" s="4" t="s">
        <v>214</v>
      </c>
      <c r="F296" s="4" t="s">
        <v>238</v>
      </c>
    </row>
    <row r="297" spans="1:6" x14ac:dyDescent="0.25">
      <c r="A297" s="4">
        <v>294</v>
      </c>
      <c r="B297" s="4" t="s">
        <v>239</v>
      </c>
      <c r="C297" s="5">
        <v>0</v>
      </c>
      <c r="D297" s="5">
        <v>0</v>
      </c>
      <c r="E297" s="4" t="s">
        <v>214</v>
      </c>
      <c r="F297" s="4" t="s">
        <v>238</v>
      </c>
    </row>
    <row r="298" spans="1:6" x14ac:dyDescent="0.25">
      <c r="A298" s="4">
        <v>295</v>
      </c>
      <c r="B298" s="4" t="s">
        <v>239</v>
      </c>
      <c r="C298" s="5">
        <v>0</v>
      </c>
      <c r="D298" s="5">
        <v>0</v>
      </c>
      <c r="E298" s="4" t="s">
        <v>214</v>
      </c>
      <c r="F298" s="4" t="s">
        <v>238</v>
      </c>
    </row>
    <row r="299" spans="1:6" x14ac:dyDescent="0.25">
      <c r="A299" s="4">
        <v>296</v>
      </c>
      <c r="B299" s="4" t="s">
        <v>239</v>
      </c>
      <c r="C299" s="5">
        <v>0</v>
      </c>
      <c r="D299" s="5">
        <v>0</v>
      </c>
      <c r="E299" s="4" t="s">
        <v>214</v>
      </c>
      <c r="F299" s="4" t="s">
        <v>238</v>
      </c>
    </row>
    <row r="300" spans="1:6" x14ac:dyDescent="0.25">
      <c r="A300" s="4">
        <v>297</v>
      </c>
      <c r="B300" s="4" t="s">
        <v>239</v>
      </c>
      <c r="C300" s="5">
        <v>0</v>
      </c>
      <c r="D300" s="5">
        <v>0</v>
      </c>
      <c r="E300" s="4" t="s">
        <v>214</v>
      </c>
      <c r="F300" s="4" t="s">
        <v>238</v>
      </c>
    </row>
    <row r="301" spans="1:6" x14ac:dyDescent="0.25">
      <c r="A301" s="4">
        <v>298</v>
      </c>
      <c r="B301" s="4" t="s">
        <v>239</v>
      </c>
      <c r="C301" s="5">
        <v>0</v>
      </c>
      <c r="D301" s="5">
        <v>0</v>
      </c>
      <c r="E301" s="4" t="s">
        <v>214</v>
      </c>
      <c r="F301" s="4" t="s">
        <v>238</v>
      </c>
    </row>
    <row r="302" spans="1:6" x14ac:dyDescent="0.25">
      <c r="A302" s="4">
        <v>299</v>
      </c>
      <c r="B302" s="4" t="s">
        <v>239</v>
      </c>
      <c r="C302" s="5">
        <v>0</v>
      </c>
      <c r="D302" s="5">
        <v>0</v>
      </c>
      <c r="E302" s="4" t="s">
        <v>214</v>
      </c>
      <c r="F302" s="4" t="s">
        <v>238</v>
      </c>
    </row>
    <row r="303" spans="1:6" x14ac:dyDescent="0.25">
      <c r="A303" s="4">
        <v>300</v>
      </c>
      <c r="B303" s="4" t="s">
        <v>239</v>
      </c>
      <c r="C303" s="5">
        <v>0</v>
      </c>
      <c r="D303" s="5">
        <v>0</v>
      </c>
      <c r="E303" s="4" t="s">
        <v>214</v>
      </c>
      <c r="F303" s="4" t="s">
        <v>238</v>
      </c>
    </row>
    <row r="304" spans="1:6" x14ac:dyDescent="0.25">
      <c r="A304" s="4">
        <v>301</v>
      </c>
      <c r="B304" s="4" t="s">
        <v>239</v>
      </c>
      <c r="C304" s="5">
        <v>0</v>
      </c>
      <c r="D304" s="5">
        <v>0</v>
      </c>
      <c r="E304" s="4" t="s">
        <v>214</v>
      </c>
      <c r="F304" s="4" t="s">
        <v>238</v>
      </c>
    </row>
    <row r="305" spans="1:6" x14ac:dyDescent="0.25">
      <c r="A305" s="4">
        <v>302</v>
      </c>
      <c r="B305" s="4" t="s">
        <v>239</v>
      </c>
      <c r="C305" s="5">
        <v>0</v>
      </c>
      <c r="D305" s="5">
        <v>0</v>
      </c>
      <c r="E305" s="4" t="s">
        <v>214</v>
      </c>
      <c r="F305" s="4" t="s">
        <v>238</v>
      </c>
    </row>
    <row r="306" spans="1:6" x14ac:dyDescent="0.25">
      <c r="A306" s="4">
        <v>303</v>
      </c>
      <c r="B306" s="4" t="s">
        <v>239</v>
      </c>
      <c r="C306" s="5">
        <v>0</v>
      </c>
      <c r="D306" s="5">
        <v>0</v>
      </c>
      <c r="E306" s="4" t="s">
        <v>214</v>
      </c>
      <c r="F306" s="4" t="s">
        <v>238</v>
      </c>
    </row>
    <row r="307" spans="1:6" x14ac:dyDescent="0.25">
      <c r="A307" s="4">
        <v>304</v>
      </c>
      <c r="B307" s="4" t="s">
        <v>239</v>
      </c>
      <c r="C307" s="5">
        <v>0</v>
      </c>
      <c r="D307" s="5">
        <v>0</v>
      </c>
      <c r="E307" s="4" t="s">
        <v>214</v>
      </c>
      <c r="F307" s="4" t="s">
        <v>238</v>
      </c>
    </row>
    <row r="308" spans="1:6" x14ac:dyDescent="0.25">
      <c r="A308" s="4">
        <v>305</v>
      </c>
      <c r="B308" s="4" t="s">
        <v>239</v>
      </c>
      <c r="C308" s="5">
        <v>0</v>
      </c>
      <c r="D308" s="5">
        <v>0</v>
      </c>
      <c r="E308" s="4" t="s">
        <v>214</v>
      </c>
      <c r="F308" s="4" t="s">
        <v>238</v>
      </c>
    </row>
    <row r="309" spans="1:6" x14ac:dyDescent="0.25">
      <c r="A309" s="4">
        <v>306</v>
      </c>
      <c r="B309" s="4" t="s">
        <v>239</v>
      </c>
      <c r="C309" s="5">
        <v>0</v>
      </c>
      <c r="D309" s="5">
        <v>0</v>
      </c>
      <c r="E309" s="4" t="s">
        <v>214</v>
      </c>
      <c r="F309" s="4" t="s">
        <v>238</v>
      </c>
    </row>
    <row r="310" spans="1:6" x14ac:dyDescent="0.25">
      <c r="A310" s="4">
        <v>307</v>
      </c>
      <c r="B310" s="4" t="s">
        <v>239</v>
      </c>
      <c r="C310" s="5">
        <v>0</v>
      </c>
      <c r="D310" s="5">
        <v>0</v>
      </c>
      <c r="E310" s="4" t="s">
        <v>214</v>
      </c>
      <c r="F310" s="4" t="s">
        <v>238</v>
      </c>
    </row>
    <row r="311" spans="1:6" x14ac:dyDescent="0.25">
      <c r="A311" s="4">
        <v>308</v>
      </c>
      <c r="B311" s="4" t="s">
        <v>239</v>
      </c>
      <c r="C311" s="5">
        <v>0</v>
      </c>
      <c r="D311" s="5">
        <v>0</v>
      </c>
      <c r="E311" s="4" t="s">
        <v>214</v>
      </c>
      <c r="F311" s="4" t="s">
        <v>238</v>
      </c>
    </row>
    <row r="312" spans="1:6" x14ac:dyDescent="0.25">
      <c r="A312" s="4">
        <v>309</v>
      </c>
      <c r="B312" s="4" t="s">
        <v>239</v>
      </c>
      <c r="C312" s="5">
        <v>0</v>
      </c>
      <c r="D312" s="5">
        <v>0</v>
      </c>
      <c r="E312" s="4" t="s">
        <v>214</v>
      </c>
      <c r="F312" s="4" t="s">
        <v>238</v>
      </c>
    </row>
    <row r="313" spans="1:6" x14ac:dyDescent="0.25">
      <c r="A313" s="4">
        <v>310</v>
      </c>
      <c r="B313" s="4" t="s">
        <v>239</v>
      </c>
      <c r="C313" s="5">
        <v>0</v>
      </c>
      <c r="D313" s="5">
        <v>0</v>
      </c>
      <c r="E313" s="4" t="s">
        <v>214</v>
      </c>
      <c r="F313" s="4" t="s">
        <v>238</v>
      </c>
    </row>
    <row r="314" spans="1:6" x14ac:dyDescent="0.25">
      <c r="A314" s="4">
        <v>311</v>
      </c>
      <c r="B314" s="4" t="s">
        <v>239</v>
      </c>
      <c r="C314" s="5">
        <v>0</v>
      </c>
      <c r="D314" s="5">
        <v>0</v>
      </c>
      <c r="E314" s="4" t="s">
        <v>214</v>
      </c>
      <c r="F314" s="4" t="s">
        <v>238</v>
      </c>
    </row>
    <row r="315" spans="1:6" x14ac:dyDescent="0.25">
      <c r="A315" s="4">
        <v>312</v>
      </c>
      <c r="B315" s="4" t="s">
        <v>239</v>
      </c>
      <c r="C315" s="5">
        <v>0</v>
      </c>
      <c r="D315" s="5">
        <v>0</v>
      </c>
      <c r="E315" s="4" t="s">
        <v>214</v>
      </c>
      <c r="F315" s="4" t="s">
        <v>238</v>
      </c>
    </row>
    <row r="316" spans="1:6" x14ac:dyDescent="0.25">
      <c r="A316" s="4">
        <v>313</v>
      </c>
      <c r="B316" s="4" t="s">
        <v>239</v>
      </c>
      <c r="C316" s="5">
        <v>0</v>
      </c>
      <c r="D316" s="5">
        <v>0</v>
      </c>
      <c r="E316" s="4" t="s">
        <v>214</v>
      </c>
      <c r="F316" s="4" t="s">
        <v>238</v>
      </c>
    </row>
    <row r="317" spans="1:6" x14ac:dyDescent="0.25">
      <c r="A317" s="4">
        <v>314</v>
      </c>
      <c r="B317" s="4" t="s">
        <v>239</v>
      </c>
      <c r="C317" s="5">
        <v>0</v>
      </c>
      <c r="D317" s="5">
        <v>0</v>
      </c>
      <c r="E317" s="4" t="s">
        <v>214</v>
      </c>
      <c r="F317" s="4" t="s">
        <v>238</v>
      </c>
    </row>
    <row r="318" spans="1:6" x14ac:dyDescent="0.25">
      <c r="A318" s="4">
        <v>315</v>
      </c>
      <c r="B318" s="4" t="s">
        <v>239</v>
      </c>
      <c r="C318" s="5">
        <v>0</v>
      </c>
      <c r="D318" s="5">
        <v>0</v>
      </c>
      <c r="E318" s="4" t="s">
        <v>214</v>
      </c>
      <c r="F318" s="4" t="s">
        <v>238</v>
      </c>
    </row>
    <row r="319" spans="1:6" x14ac:dyDescent="0.25">
      <c r="A319" s="4">
        <v>316</v>
      </c>
      <c r="B319" s="4" t="s">
        <v>239</v>
      </c>
      <c r="C319" s="5">
        <v>0</v>
      </c>
      <c r="D319" s="5">
        <v>0</v>
      </c>
      <c r="E319" s="4" t="s">
        <v>214</v>
      </c>
      <c r="F319" s="4" t="s">
        <v>238</v>
      </c>
    </row>
    <row r="320" spans="1:6" x14ac:dyDescent="0.25">
      <c r="A320" s="4">
        <v>317</v>
      </c>
      <c r="B320" s="4" t="s">
        <v>239</v>
      </c>
      <c r="C320" s="5">
        <v>0</v>
      </c>
      <c r="D320" s="5">
        <v>0</v>
      </c>
      <c r="E320" s="4" t="s">
        <v>214</v>
      </c>
      <c r="F320" s="4" t="s">
        <v>238</v>
      </c>
    </row>
    <row r="321" spans="1:6" x14ac:dyDescent="0.25">
      <c r="A321" s="4">
        <v>318</v>
      </c>
      <c r="B321" s="4" t="s">
        <v>239</v>
      </c>
      <c r="C321" s="5">
        <v>0</v>
      </c>
      <c r="D321" s="5">
        <v>0</v>
      </c>
      <c r="E321" s="4" t="s">
        <v>214</v>
      </c>
      <c r="F321" s="4" t="s">
        <v>238</v>
      </c>
    </row>
    <row r="322" spans="1:6" x14ac:dyDescent="0.25">
      <c r="A322" s="4">
        <v>319</v>
      </c>
      <c r="B322" s="4" t="s">
        <v>239</v>
      </c>
      <c r="C322" s="5">
        <v>0</v>
      </c>
      <c r="D322" s="5">
        <v>0</v>
      </c>
      <c r="E322" s="4" t="s">
        <v>214</v>
      </c>
      <c r="F322" s="4" t="s">
        <v>238</v>
      </c>
    </row>
    <row r="323" spans="1:6" x14ac:dyDescent="0.25">
      <c r="A323" s="4">
        <v>320</v>
      </c>
      <c r="B323" s="4" t="s">
        <v>239</v>
      </c>
      <c r="C323" s="5">
        <v>0</v>
      </c>
      <c r="D323" s="5">
        <v>0</v>
      </c>
      <c r="E323" s="4" t="s">
        <v>214</v>
      </c>
      <c r="F323" s="4" t="s">
        <v>238</v>
      </c>
    </row>
    <row r="324" spans="1:6" x14ac:dyDescent="0.25">
      <c r="A324" s="4">
        <v>321</v>
      </c>
      <c r="B324" s="4" t="s">
        <v>239</v>
      </c>
      <c r="C324" s="5">
        <v>0</v>
      </c>
      <c r="D324" s="5">
        <v>0</v>
      </c>
      <c r="E324" s="4" t="s">
        <v>214</v>
      </c>
      <c r="F324" s="4" t="s">
        <v>238</v>
      </c>
    </row>
    <row r="325" spans="1:6" x14ac:dyDescent="0.25">
      <c r="A325" s="4">
        <v>322</v>
      </c>
      <c r="B325" s="4" t="s">
        <v>239</v>
      </c>
      <c r="C325" s="5">
        <v>0</v>
      </c>
      <c r="D325" s="5">
        <v>0</v>
      </c>
      <c r="E325" s="4" t="s">
        <v>214</v>
      </c>
      <c r="F325" s="4" t="s">
        <v>238</v>
      </c>
    </row>
    <row r="326" spans="1:6" x14ac:dyDescent="0.25">
      <c r="A326" s="4">
        <v>323</v>
      </c>
      <c r="B326" s="4" t="s">
        <v>239</v>
      </c>
      <c r="C326" s="5">
        <v>0</v>
      </c>
      <c r="D326" s="5">
        <v>0</v>
      </c>
      <c r="E326" s="4" t="s">
        <v>214</v>
      </c>
      <c r="F326" s="4" t="s">
        <v>238</v>
      </c>
    </row>
    <row r="327" spans="1:6" x14ac:dyDescent="0.25">
      <c r="A327" s="4">
        <v>324</v>
      </c>
      <c r="B327" s="4" t="s">
        <v>239</v>
      </c>
      <c r="C327" s="5">
        <v>0</v>
      </c>
      <c r="D327" s="5">
        <v>0</v>
      </c>
      <c r="E327" s="4" t="s">
        <v>214</v>
      </c>
      <c r="F327" s="4" t="s">
        <v>238</v>
      </c>
    </row>
    <row r="328" spans="1:6" x14ac:dyDescent="0.25">
      <c r="A328" s="4">
        <v>325</v>
      </c>
      <c r="B328" s="4" t="s">
        <v>239</v>
      </c>
      <c r="C328" s="5">
        <v>0</v>
      </c>
      <c r="D328" s="5">
        <v>0</v>
      </c>
      <c r="E328" s="4" t="s">
        <v>214</v>
      </c>
      <c r="F328" s="4" t="s">
        <v>238</v>
      </c>
    </row>
    <row r="329" spans="1:6" x14ac:dyDescent="0.25">
      <c r="A329" s="4">
        <v>326</v>
      </c>
      <c r="B329" s="4" t="s">
        <v>239</v>
      </c>
      <c r="C329" s="5">
        <v>0</v>
      </c>
      <c r="D329" s="5">
        <v>0</v>
      </c>
      <c r="E329" s="4" t="s">
        <v>214</v>
      </c>
      <c r="F329" s="4" t="s">
        <v>238</v>
      </c>
    </row>
    <row r="330" spans="1:6" x14ac:dyDescent="0.25">
      <c r="A330" s="4">
        <v>327</v>
      </c>
      <c r="B330" s="4" t="s">
        <v>239</v>
      </c>
      <c r="C330" s="5">
        <v>0</v>
      </c>
      <c r="D330" s="5">
        <v>0</v>
      </c>
      <c r="E330" s="4" t="s">
        <v>214</v>
      </c>
      <c r="F330" s="4" t="s">
        <v>238</v>
      </c>
    </row>
    <row r="331" spans="1:6" x14ac:dyDescent="0.25">
      <c r="A331" s="4">
        <v>328</v>
      </c>
      <c r="B331" s="4" t="s">
        <v>239</v>
      </c>
      <c r="C331" s="5">
        <v>0</v>
      </c>
      <c r="D331" s="5">
        <v>0</v>
      </c>
      <c r="E331" s="4" t="s">
        <v>214</v>
      </c>
      <c r="F331" s="4" t="s">
        <v>238</v>
      </c>
    </row>
    <row r="332" spans="1:6" x14ac:dyDescent="0.25">
      <c r="A332" s="4">
        <v>329</v>
      </c>
      <c r="B332" s="4" t="s">
        <v>239</v>
      </c>
      <c r="C332" s="5">
        <v>0</v>
      </c>
      <c r="D332" s="5">
        <v>0</v>
      </c>
      <c r="E332" s="4" t="s">
        <v>214</v>
      </c>
      <c r="F332" s="4" t="s">
        <v>238</v>
      </c>
    </row>
    <row r="333" spans="1:6" x14ac:dyDescent="0.25">
      <c r="A333" s="4">
        <v>330</v>
      </c>
      <c r="B333" s="4" t="s">
        <v>239</v>
      </c>
      <c r="C333" s="5">
        <v>0</v>
      </c>
      <c r="D333" s="5">
        <v>0</v>
      </c>
      <c r="E333" s="4" t="s">
        <v>214</v>
      </c>
      <c r="F333" s="4" t="s">
        <v>238</v>
      </c>
    </row>
    <row r="334" spans="1:6" x14ac:dyDescent="0.25">
      <c r="A334" s="4">
        <v>331</v>
      </c>
      <c r="B334" s="4" t="s">
        <v>239</v>
      </c>
      <c r="C334" s="5">
        <v>0</v>
      </c>
      <c r="D334" s="5">
        <v>0</v>
      </c>
      <c r="E334" s="4" t="s">
        <v>214</v>
      </c>
      <c r="F334" s="4" t="s">
        <v>238</v>
      </c>
    </row>
    <row r="335" spans="1:6" x14ac:dyDescent="0.25">
      <c r="A335" s="4">
        <v>332</v>
      </c>
      <c r="B335" s="4" t="s">
        <v>239</v>
      </c>
      <c r="C335" s="5">
        <v>0</v>
      </c>
      <c r="D335" s="5">
        <v>0</v>
      </c>
      <c r="E335" s="4" t="s">
        <v>214</v>
      </c>
      <c r="F335" s="4" t="s">
        <v>238</v>
      </c>
    </row>
    <row r="336" spans="1:6" x14ac:dyDescent="0.25">
      <c r="A336" s="4">
        <v>333</v>
      </c>
      <c r="B336" s="4" t="s">
        <v>239</v>
      </c>
      <c r="C336" s="5">
        <v>0</v>
      </c>
      <c r="D336" s="5">
        <v>0</v>
      </c>
      <c r="E336" s="4" t="s">
        <v>214</v>
      </c>
      <c r="F336" s="4" t="s">
        <v>238</v>
      </c>
    </row>
    <row r="337" spans="1:6" x14ac:dyDescent="0.25">
      <c r="A337" s="4">
        <v>334</v>
      </c>
      <c r="B337" s="4" t="s">
        <v>239</v>
      </c>
      <c r="C337" s="5">
        <v>0</v>
      </c>
      <c r="D337" s="5">
        <v>0</v>
      </c>
      <c r="E337" s="4" t="s">
        <v>214</v>
      </c>
      <c r="F337" s="4" t="s">
        <v>238</v>
      </c>
    </row>
    <row r="338" spans="1:6" x14ac:dyDescent="0.25">
      <c r="A338" s="4">
        <v>335</v>
      </c>
      <c r="B338" s="4" t="s">
        <v>239</v>
      </c>
      <c r="C338" s="5">
        <v>0</v>
      </c>
      <c r="D338" s="5">
        <v>0</v>
      </c>
      <c r="E338" s="4" t="s">
        <v>214</v>
      </c>
      <c r="F338" s="4" t="s">
        <v>238</v>
      </c>
    </row>
    <row r="339" spans="1:6" x14ac:dyDescent="0.25">
      <c r="A339" s="4">
        <v>336</v>
      </c>
      <c r="B339" s="4" t="s">
        <v>239</v>
      </c>
      <c r="C339" s="5">
        <v>0</v>
      </c>
      <c r="D339" s="5">
        <v>0</v>
      </c>
      <c r="E339" s="4" t="s">
        <v>214</v>
      </c>
      <c r="F339" s="4" t="s">
        <v>238</v>
      </c>
    </row>
    <row r="340" spans="1:6" x14ac:dyDescent="0.25">
      <c r="A340" s="4">
        <v>337</v>
      </c>
      <c r="B340" s="4" t="s">
        <v>239</v>
      </c>
      <c r="C340" s="5">
        <v>0</v>
      </c>
      <c r="D340" s="5">
        <v>0</v>
      </c>
      <c r="E340" s="4" t="s">
        <v>214</v>
      </c>
      <c r="F340" s="4" t="s">
        <v>238</v>
      </c>
    </row>
    <row r="341" spans="1:6" x14ac:dyDescent="0.25">
      <c r="A341" s="4">
        <v>338</v>
      </c>
      <c r="B341" s="4" t="s">
        <v>239</v>
      </c>
      <c r="C341" s="5">
        <v>0</v>
      </c>
      <c r="D341" s="5">
        <v>0</v>
      </c>
      <c r="E341" s="4" t="s">
        <v>214</v>
      </c>
      <c r="F341" s="4" t="s">
        <v>238</v>
      </c>
    </row>
    <row r="342" spans="1:6" x14ac:dyDescent="0.25">
      <c r="A342" s="4">
        <v>339</v>
      </c>
      <c r="B342" s="4" t="s">
        <v>239</v>
      </c>
      <c r="C342" s="5">
        <v>0</v>
      </c>
      <c r="D342" s="5">
        <v>0</v>
      </c>
      <c r="E342" s="4" t="s">
        <v>214</v>
      </c>
      <c r="F342" s="4" t="s">
        <v>238</v>
      </c>
    </row>
    <row r="343" spans="1:6" x14ac:dyDescent="0.25">
      <c r="A343" s="4">
        <v>340</v>
      </c>
      <c r="B343" s="4" t="s">
        <v>239</v>
      </c>
      <c r="C343" s="5">
        <v>0</v>
      </c>
      <c r="D343" s="5">
        <v>0</v>
      </c>
      <c r="E343" s="4" t="s">
        <v>214</v>
      </c>
      <c r="F343" s="4" t="s">
        <v>238</v>
      </c>
    </row>
    <row r="344" spans="1:6" x14ac:dyDescent="0.25">
      <c r="A344" s="4">
        <v>341</v>
      </c>
      <c r="B344" s="4" t="s">
        <v>239</v>
      </c>
      <c r="C344" s="5">
        <v>0</v>
      </c>
      <c r="D344" s="5">
        <v>0</v>
      </c>
      <c r="E344" s="4" t="s">
        <v>214</v>
      </c>
      <c r="F344" s="4" t="s">
        <v>238</v>
      </c>
    </row>
    <row r="345" spans="1:6" x14ac:dyDescent="0.25">
      <c r="A345" s="4">
        <v>342</v>
      </c>
      <c r="B345" s="4" t="s">
        <v>239</v>
      </c>
      <c r="C345" s="5">
        <v>0</v>
      </c>
      <c r="D345" s="5">
        <v>0</v>
      </c>
      <c r="E345" s="4" t="s">
        <v>214</v>
      </c>
      <c r="F345" s="4" t="s">
        <v>238</v>
      </c>
    </row>
    <row r="346" spans="1:6" x14ac:dyDescent="0.25">
      <c r="A346" s="4">
        <v>343</v>
      </c>
      <c r="B346" s="4" t="s">
        <v>239</v>
      </c>
      <c r="C346" s="5">
        <v>0</v>
      </c>
      <c r="D346" s="5">
        <v>0</v>
      </c>
      <c r="E346" s="4" t="s">
        <v>214</v>
      </c>
      <c r="F346" s="4" t="s">
        <v>238</v>
      </c>
    </row>
    <row r="347" spans="1:6" x14ac:dyDescent="0.25">
      <c r="A347" s="4">
        <v>344</v>
      </c>
      <c r="B347" s="4" t="s">
        <v>239</v>
      </c>
      <c r="C347" s="5">
        <v>0</v>
      </c>
      <c r="D347" s="5">
        <v>0</v>
      </c>
      <c r="E347" s="4" t="s">
        <v>214</v>
      </c>
      <c r="F347" s="4" t="s">
        <v>238</v>
      </c>
    </row>
    <row r="348" spans="1:6" x14ac:dyDescent="0.25">
      <c r="A348" s="4">
        <v>345</v>
      </c>
      <c r="B348" s="4" t="s">
        <v>239</v>
      </c>
      <c r="C348" s="5">
        <v>0</v>
      </c>
      <c r="D348" s="5">
        <v>0</v>
      </c>
      <c r="E348" s="4" t="s">
        <v>214</v>
      </c>
      <c r="F348" s="4" t="s">
        <v>238</v>
      </c>
    </row>
    <row r="349" spans="1:6" x14ac:dyDescent="0.25">
      <c r="A349" s="4">
        <v>346</v>
      </c>
      <c r="B349" s="4" t="s">
        <v>239</v>
      </c>
      <c r="C349" s="5">
        <v>0</v>
      </c>
      <c r="D349" s="5">
        <v>0</v>
      </c>
      <c r="E349" s="4" t="s">
        <v>214</v>
      </c>
      <c r="F349" s="4" t="s">
        <v>238</v>
      </c>
    </row>
    <row r="350" spans="1:6" x14ac:dyDescent="0.25">
      <c r="A350" s="4">
        <v>347</v>
      </c>
      <c r="B350" s="4" t="s">
        <v>239</v>
      </c>
      <c r="C350" s="5">
        <v>0</v>
      </c>
      <c r="D350" s="5">
        <v>0</v>
      </c>
      <c r="E350" s="4" t="s">
        <v>214</v>
      </c>
      <c r="F350" s="4" t="s">
        <v>238</v>
      </c>
    </row>
    <row r="351" spans="1:6" x14ac:dyDescent="0.25">
      <c r="A351" s="4">
        <v>348</v>
      </c>
      <c r="B351" s="4" t="s">
        <v>239</v>
      </c>
      <c r="C351" s="5">
        <v>0</v>
      </c>
      <c r="D351" s="5">
        <v>0</v>
      </c>
      <c r="E351" s="4" t="s">
        <v>214</v>
      </c>
      <c r="F351" s="4" t="s">
        <v>238</v>
      </c>
    </row>
    <row r="352" spans="1:6" x14ac:dyDescent="0.25">
      <c r="A352" s="4">
        <v>349</v>
      </c>
      <c r="B352" s="4" t="s">
        <v>239</v>
      </c>
      <c r="C352" s="5">
        <v>0</v>
      </c>
      <c r="D352" s="5">
        <v>0</v>
      </c>
      <c r="E352" s="4" t="s">
        <v>214</v>
      </c>
      <c r="F352" s="4" t="s">
        <v>238</v>
      </c>
    </row>
    <row r="353" spans="1:6" x14ac:dyDescent="0.25">
      <c r="A353" s="4">
        <v>350</v>
      </c>
      <c r="B353" s="4" t="s">
        <v>239</v>
      </c>
      <c r="C353" s="5">
        <v>0</v>
      </c>
      <c r="D353" s="5">
        <v>0</v>
      </c>
      <c r="E353" s="4" t="s">
        <v>214</v>
      </c>
      <c r="F353" s="4" t="s">
        <v>238</v>
      </c>
    </row>
    <row r="354" spans="1:6" x14ac:dyDescent="0.25">
      <c r="A354" s="4">
        <v>351</v>
      </c>
      <c r="B354" s="4" t="s">
        <v>239</v>
      </c>
      <c r="C354" s="5">
        <v>0</v>
      </c>
      <c r="D354" s="5">
        <v>0</v>
      </c>
      <c r="E354" s="4" t="s">
        <v>214</v>
      </c>
      <c r="F354" s="4" t="s">
        <v>238</v>
      </c>
    </row>
    <row r="355" spans="1:6" x14ac:dyDescent="0.25">
      <c r="A355" s="4">
        <v>352</v>
      </c>
      <c r="B355" s="4" t="s">
        <v>239</v>
      </c>
      <c r="C355" s="5">
        <v>0</v>
      </c>
      <c r="D355" s="5">
        <v>0</v>
      </c>
      <c r="E355" s="4" t="s">
        <v>214</v>
      </c>
      <c r="F355" s="4" t="s">
        <v>238</v>
      </c>
    </row>
    <row r="356" spans="1:6" x14ac:dyDescent="0.25">
      <c r="A356" s="4">
        <v>353</v>
      </c>
      <c r="B356" s="4" t="s">
        <v>239</v>
      </c>
      <c r="C356" s="5">
        <v>0</v>
      </c>
      <c r="D356" s="5">
        <v>0</v>
      </c>
      <c r="E356" s="4" t="s">
        <v>214</v>
      </c>
      <c r="F356" s="4" t="s">
        <v>238</v>
      </c>
    </row>
    <row r="357" spans="1:6" x14ac:dyDescent="0.25">
      <c r="A357" s="4">
        <v>354</v>
      </c>
      <c r="B357" s="4" t="s">
        <v>239</v>
      </c>
      <c r="C357" s="5">
        <v>0</v>
      </c>
      <c r="D357" s="5">
        <v>0</v>
      </c>
      <c r="E357" s="4" t="s">
        <v>214</v>
      </c>
      <c r="F357" s="4" t="s">
        <v>238</v>
      </c>
    </row>
    <row r="358" spans="1:6" x14ac:dyDescent="0.25">
      <c r="A358" s="4">
        <v>355</v>
      </c>
      <c r="B358" s="4" t="s">
        <v>239</v>
      </c>
      <c r="C358" s="5">
        <v>0</v>
      </c>
      <c r="D358" s="5">
        <v>0</v>
      </c>
      <c r="E358" s="4" t="s">
        <v>214</v>
      </c>
      <c r="F358" s="4" t="s">
        <v>238</v>
      </c>
    </row>
    <row r="359" spans="1:6" x14ac:dyDescent="0.25">
      <c r="A359" s="4">
        <v>356</v>
      </c>
      <c r="B359" s="4" t="s">
        <v>239</v>
      </c>
      <c r="C359" s="5">
        <v>0</v>
      </c>
      <c r="D359" s="5">
        <v>0</v>
      </c>
      <c r="E359" s="4" t="s">
        <v>214</v>
      </c>
      <c r="F359" s="4" t="s">
        <v>238</v>
      </c>
    </row>
    <row r="360" spans="1:6" x14ac:dyDescent="0.25">
      <c r="A360" s="4">
        <v>357</v>
      </c>
      <c r="B360" s="4" t="s">
        <v>239</v>
      </c>
      <c r="C360" s="5">
        <v>0</v>
      </c>
      <c r="D360" s="5">
        <v>0</v>
      </c>
      <c r="E360" s="4" t="s">
        <v>214</v>
      </c>
      <c r="F360" s="4" t="s">
        <v>238</v>
      </c>
    </row>
    <row r="361" spans="1:6" x14ac:dyDescent="0.25">
      <c r="A361" s="4">
        <v>358</v>
      </c>
      <c r="B361" s="4" t="s">
        <v>239</v>
      </c>
      <c r="C361" s="5">
        <v>0</v>
      </c>
      <c r="D361" s="5">
        <v>0</v>
      </c>
      <c r="E361" s="4" t="s">
        <v>214</v>
      </c>
      <c r="F361" s="4" t="s">
        <v>238</v>
      </c>
    </row>
    <row r="362" spans="1:6" x14ac:dyDescent="0.25">
      <c r="A362" s="4">
        <v>359</v>
      </c>
      <c r="B362" s="4" t="s">
        <v>239</v>
      </c>
      <c r="C362" s="5">
        <v>0</v>
      </c>
      <c r="D362" s="5">
        <v>0</v>
      </c>
      <c r="E362" s="4" t="s">
        <v>214</v>
      </c>
      <c r="F362" s="4" t="s">
        <v>238</v>
      </c>
    </row>
    <row r="363" spans="1:6" x14ac:dyDescent="0.25">
      <c r="A363" s="7">
        <v>360</v>
      </c>
      <c r="B363" s="4" t="s">
        <v>239</v>
      </c>
      <c r="C363" s="5">
        <v>0</v>
      </c>
      <c r="D363" s="5">
        <v>0</v>
      </c>
      <c r="E363" s="4" t="s">
        <v>214</v>
      </c>
      <c r="F363" s="4" t="s">
        <v>238</v>
      </c>
    </row>
    <row r="364" spans="1:6" x14ac:dyDescent="0.25">
      <c r="A364" s="7">
        <v>361</v>
      </c>
      <c r="B364" s="4" t="s">
        <v>239</v>
      </c>
      <c r="C364" s="5">
        <v>0</v>
      </c>
      <c r="D364" s="5">
        <v>0</v>
      </c>
      <c r="E364" s="4" t="s">
        <v>214</v>
      </c>
      <c r="F364" s="4" t="s">
        <v>238</v>
      </c>
    </row>
    <row r="365" spans="1:6" x14ac:dyDescent="0.25">
      <c r="A365" s="7">
        <v>362</v>
      </c>
      <c r="B365" s="4" t="s">
        <v>239</v>
      </c>
      <c r="C365" s="5">
        <v>0</v>
      </c>
      <c r="D365" s="5">
        <v>0</v>
      </c>
      <c r="E365" s="4" t="s">
        <v>214</v>
      </c>
      <c r="F365" s="4" t="s">
        <v>238</v>
      </c>
    </row>
    <row r="366" spans="1:6" x14ac:dyDescent="0.25">
      <c r="A366" s="7">
        <v>363</v>
      </c>
      <c r="B366" s="4" t="s">
        <v>239</v>
      </c>
      <c r="C366" s="5">
        <v>0</v>
      </c>
      <c r="D366" s="5">
        <v>0</v>
      </c>
      <c r="E366" s="4" t="s">
        <v>214</v>
      </c>
      <c r="F366" s="4" t="s">
        <v>238</v>
      </c>
    </row>
    <row r="367" spans="1:6" x14ac:dyDescent="0.25">
      <c r="A367" s="7">
        <v>364</v>
      </c>
      <c r="B367" s="4" t="s">
        <v>239</v>
      </c>
      <c r="C367" s="5">
        <v>0</v>
      </c>
      <c r="D367" s="5">
        <v>0</v>
      </c>
      <c r="E367" s="4" t="s">
        <v>214</v>
      </c>
      <c r="F367" s="4" t="s">
        <v>238</v>
      </c>
    </row>
    <row r="368" spans="1:6" x14ac:dyDescent="0.25">
      <c r="A368" s="7">
        <v>365</v>
      </c>
      <c r="B368" s="4" t="s">
        <v>239</v>
      </c>
      <c r="C368" s="5">
        <v>0</v>
      </c>
      <c r="D368" s="5">
        <v>0</v>
      </c>
      <c r="E368" s="4" t="s">
        <v>214</v>
      </c>
      <c r="F368" s="4" t="s">
        <v>238</v>
      </c>
    </row>
    <row r="369" spans="1:6" x14ac:dyDescent="0.25">
      <c r="A369" s="7">
        <v>366</v>
      </c>
      <c r="B369" s="4" t="s">
        <v>239</v>
      </c>
      <c r="C369" s="5">
        <v>0</v>
      </c>
      <c r="D369" s="5">
        <v>0</v>
      </c>
      <c r="E369" s="4" t="s">
        <v>214</v>
      </c>
      <c r="F369" s="4" t="s">
        <v>238</v>
      </c>
    </row>
    <row r="370" spans="1:6" x14ac:dyDescent="0.25">
      <c r="A370" s="7">
        <v>367</v>
      </c>
      <c r="B370" s="4" t="s">
        <v>239</v>
      </c>
      <c r="C370" s="5">
        <v>0</v>
      </c>
      <c r="D370" s="5">
        <v>0</v>
      </c>
      <c r="E370" s="4" t="s">
        <v>214</v>
      </c>
      <c r="F370" s="4" t="s">
        <v>238</v>
      </c>
    </row>
    <row r="371" spans="1:6" x14ac:dyDescent="0.25">
      <c r="A371" s="7">
        <v>368</v>
      </c>
      <c r="B371" s="4" t="s">
        <v>239</v>
      </c>
      <c r="C371" s="5">
        <v>0</v>
      </c>
      <c r="D371" s="5">
        <v>0</v>
      </c>
      <c r="E371" s="4" t="s">
        <v>214</v>
      </c>
      <c r="F371" s="4" t="s">
        <v>238</v>
      </c>
    </row>
    <row r="372" spans="1:6" x14ac:dyDescent="0.25">
      <c r="A372" s="7">
        <v>369</v>
      </c>
      <c r="B372" s="4" t="s">
        <v>239</v>
      </c>
      <c r="C372" s="5">
        <v>0</v>
      </c>
      <c r="D372" s="5">
        <v>0</v>
      </c>
      <c r="E372" s="4" t="s">
        <v>214</v>
      </c>
      <c r="F372" s="4" t="s">
        <v>238</v>
      </c>
    </row>
    <row r="373" spans="1:6" x14ac:dyDescent="0.25">
      <c r="A373" s="7">
        <v>370</v>
      </c>
      <c r="B373" s="4" t="s">
        <v>239</v>
      </c>
      <c r="C373" s="5">
        <v>0</v>
      </c>
      <c r="D373" s="5">
        <v>0</v>
      </c>
      <c r="E373" s="4" t="s">
        <v>214</v>
      </c>
      <c r="F373" s="4" t="s">
        <v>238</v>
      </c>
    </row>
    <row r="374" spans="1:6" x14ac:dyDescent="0.25">
      <c r="A374" s="7">
        <v>371</v>
      </c>
      <c r="B374" s="4" t="s">
        <v>239</v>
      </c>
      <c r="C374" s="5">
        <v>0</v>
      </c>
      <c r="D374" s="5">
        <v>0</v>
      </c>
      <c r="E374" s="4" t="s">
        <v>214</v>
      </c>
      <c r="F374" s="4" t="s">
        <v>238</v>
      </c>
    </row>
    <row r="375" spans="1:6" x14ac:dyDescent="0.25">
      <c r="A375" s="7">
        <v>372</v>
      </c>
      <c r="B375" s="4" t="s">
        <v>239</v>
      </c>
      <c r="C375" s="5">
        <v>0</v>
      </c>
      <c r="D375" s="5">
        <v>0</v>
      </c>
      <c r="E375" s="4" t="s">
        <v>214</v>
      </c>
      <c r="F375" s="4" t="s">
        <v>238</v>
      </c>
    </row>
    <row r="376" spans="1:6" x14ac:dyDescent="0.25">
      <c r="A376" s="7">
        <v>373</v>
      </c>
      <c r="B376" s="4" t="s">
        <v>239</v>
      </c>
      <c r="C376" s="5">
        <v>0</v>
      </c>
      <c r="D376" s="5">
        <v>0</v>
      </c>
      <c r="E376" s="4" t="s">
        <v>214</v>
      </c>
      <c r="F376" s="4" t="s">
        <v>238</v>
      </c>
    </row>
    <row r="377" spans="1:6" x14ac:dyDescent="0.25">
      <c r="A377" s="7">
        <v>374</v>
      </c>
      <c r="B377" s="4" t="s">
        <v>239</v>
      </c>
      <c r="C377" s="5">
        <v>0</v>
      </c>
      <c r="D377" s="5">
        <v>0</v>
      </c>
      <c r="E377" s="4" t="s">
        <v>214</v>
      </c>
      <c r="F377" s="4" t="s">
        <v>238</v>
      </c>
    </row>
    <row r="378" spans="1:6" x14ac:dyDescent="0.25">
      <c r="A378" s="7">
        <v>375</v>
      </c>
      <c r="B378" s="4" t="s">
        <v>239</v>
      </c>
      <c r="C378" s="5">
        <v>0</v>
      </c>
      <c r="D378" s="5">
        <v>0</v>
      </c>
      <c r="E378" s="4" t="s">
        <v>214</v>
      </c>
      <c r="F378" s="4" t="s">
        <v>238</v>
      </c>
    </row>
    <row r="379" spans="1:6" x14ac:dyDescent="0.25">
      <c r="A379" s="7">
        <v>376</v>
      </c>
      <c r="B379" s="4" t="s">
        <v>239</v>
      </c>
      <c r="C379" s="5">
        <v>0</v>
      </c>
      <c r="D379" s="5">
        <v>0</v>
      </c>
      <c r="E379" s="4" t="s">
        <v>214</v>
      </c>
      <c r="F379" s="4" t="s">
        <v>238</v>
      </c>
    </row>
    <row r="380" spans="1:6" x14ac:dyDescent="0.25">
      <c r="A380" s="7">
        <v>377</v>
      </c>
      <c r="B380" s="4" t="s">
        <v>239</v>
      </c>
      <c r="C380" s="5">
        <v>0</v>
      </c>
      <c r="D380" s="5">
        <v>0</v>
      </c>
      <c r="E380" s="4" t="s">
        <v>214</v>
      </c>
      <c r="F380" s="4" t="s">
        <v>238</v>
      </c>
    </row>
    <row r="381" spans="1:6" x14ac:dyDescent="0.25">
      <c r="A381" s="7">
        <v>378</v>
      </c>
      <c r="B381" s="4" t="s">
        <v>239</v>
      </c>
      <c r="C381" s="5">
        <v>0</v>
      </c>
      <c r="D381" s="5">
        <v>0</v>
      </c>
      <c r="E381" s="4" t="s">
        <v>214</v>
      </c>
      <c r="F381" s="4" t="s">
        <v>238</v>
      </c>
    </row>
    <row r="382" spans="1:6" x14ac:dyDescent="0.25">
      <c r="A382" s="7">
        <v>379</v>
      </c>
      <c r="B382" s="4" t="s">
        <v>239</v>
      </c>
      <c r="C382" s="5">
        <v>0</v>
      </c>
      <c r="D382" s="5">
        <v>0</v>
      </c>
      <c r="E382" s="4" t="s">
        <v>214</v>
      </c>
      <c r="F382" s="4" t="s">
        <v>238</v>
      </c>
    </row>
    <row r="383" spans="1:6" x14ac:dyDescent="0.25">
      <c r="A383" s="7">
        <v>380</v>
      </c>
      <c r="B383" s="4" t="s">
        <v>239</v>
      </c>
      <c r="C383" s="5">
        <v>0</v>
      </c>
      <c r="D383" s="5">
        <v>0</v>
      </c>
      <c r="E383" s="4" t="s">
        <v>214</v>
      </c>
      <c r="F383" s="4" t="s">
        <v>238</v>
      </c>
    </row>
    <row r="384" spans="1:6" x14ac:dyDescent="0.25">
      <c r="A384" s="7">
        <v>381</v>
      </c>
      <c r="B384" s="4" t="s">
        <v>239</v>
      </c>
      <c r="C384" s="5">
        <v>0</v>
      </c>
      <c r="D384" s="5">
        <v>0</v>
      </c>
      <c r="E384" s="4" t="s">
        <v>214</v>
      </c>
      <c r="F384" s="4" t="s">
        <v>238</v>
      </c>
    </row>
    <row r="385" spans="1:6" x14ac:dyDescent="0.25">
      <c r="A385" s="7">
        <v>382</v>
      </c>
      <c r="B385" s="4" t="s">
        <v>239</v>
      </c>
      <c r="C385" s="5">
        <v>0</v>
      </c>
      <c r="D385" s="5">
        <v>0</v>
      </c>
      <c r="E385" s="4" t="s">
        <v>214</v>
      </c>
      <c r="F385" s="4" t="s">
        <v>238</v>
      </c>
    </row>
    <row r="386" spans="1:6" x14ac:dyDescent="0.25">
      <c r="A386" s="7">
        <v>383</v>
      </c>
      <c r="B386" s="4" t="s">
        <v>239</v>
      </c>
      <c r="C386" s="5">
        <v>0</v>
      </c>
      <c r="D386" s="5">
        <v>0</v>
      </c>
      <c r="E386" s="4" t="s">
        <v>214</v>
      </c>
      <c r="F386" s="4" t="s">
        <v>238</v>
      </c>
    </row>
    <row r="387" spans="1:6" x14ac:dyDescent="0.25">
      <c r="A387" s="7">
        <v>384</v>
      </c>
      <c r="B387" s="4" t="s">
        <v>239</v>
      </c>
      <c r="C387" s="5">
        <v>0</v>
      </c>
      <c r="D387" s="5">
        <v>0</v>
      </c>
      <c r="E387" s="4" t="s">
        <v>214</v>
      </c>
      <c r="F387" s="4" t="s">
        <v>238</v>
      </c>
    </row>
    <row r="388" spans="1:6" x14ac:dyDescent="0.25">
      <c r="A388" s="7">
        <v>385</v>
      </c>
      <c r="B388" s="4" t="s">
        <v>239</v>
      </c>
      <c r="C388" s="5">
        <v>0</v>
      </c>
      <c r="D388" s="5">
        <v>0</v>
      </c>
      <c r="E388" s="4" t="s">
        <v>214</v>
      </c>
      <c r="F388" s="4" t="s">
        <v>238</v>
      </c>
    </row>
    <row r="389" spans="1:6" x14ac:dyDescent="0.25">
      <c r="A389" s="7">
        <v>386</v>
      </c>
      <c r="B389" s="4" t="s">
        <v>239</v>
      </c>
      <c r="C389" s="5">
        <v>0</v>
      </c>
      <c r="D389" s="5">
        <v>0</v>
      </c>
      <c r="E389" s="4" t="s">
        <v>214</v>
      </c>
      <c r="F389" s="4" t="s">
        <v>238</v>
      </c>
    </row>
    <row r="390" spans="1:6" x14ac:dyDescent="0.25">
      <c r="A390" s="7">
        <v>387</v>
      </c>
      <c r="B390" s="4" t="s">
        <v>239</v>
      </c>
      <c r="C390" s="5">
        <v>0</v>
      </c>
      <c r="D390" s="5">
        <v>0</v>
      </c>
      <c r="E390" s="4" t="s">
        <v>214</v>
      </c>
      <c r="F390" s="4" t="s">
        <v>238</v>
      </c>
    </row>
    <row r="391" spans="1:6" x14ac:dyDescent="0.25">
      <c r="A391" s="7">
        <v>388</v>
      </c>
      <c r="B391" s="4" t="s">
        <v>239</v>
      </c>
      <c r="C391" s="5">
        <v>0</v>
      </c>
      <c r="D391" s="5">
        <v>0</v>
      </c>
      <c r="E391" s="4" t="s">
        <v>214</v>
      </c>
      <c r="F391" s="4" t="s">
        <v>238</v>
      </c>
    </row>
    <row r="392" spans="1:6" x14ac:dyDescent="0.25">
      <c r="A392" s="7">
        <v>389</v>
      </c>
      <c r="B392" s="4" t="s">
        <v>239</v>
      </c>
      <c r="C392" s="5">
        <v>0</v>
      </c>
      <c r="D392" s="5">
        <v>0</v>
      </c>
      <c r="E392" s="4" t="s">
        <v>214</v>
      </c>
      <c r="F392" s="4" t="s">
        <v>238</v>
      </c>
    </row>
    <row r="393" spans="1:6" x14ac:dyDescent="0.25">
      <c r="A393" s="4">
        <v>390</v>
      </c>
      <c r="B393" s="4" t="s">
        <v>239</v>
      </c>
      <c r="C393" s="5">
        <v>0</v>
      </c>
      <c r="D393" s="5">
        <v>0</v>
      </c>
      <c r="E393" s="4" t="s">
        <v>214</v>
      </c>
      <c r="F393" s="4" t="s">
        <v>238</v>
      </c>
    </row>
    <row r="394" spans="1:6" x14ac:dyDescent="0.25">
      <c r="A394" s="4">
        <v>391</v>
      </c>
      <c r="B394" s="4" t="s">
        <v>239</v>
      </c>
      <c r="C394" s="5">
        <v>0</v>
      </c>
      <c r="D394" s="5">
        <v>0</v>
      </c>
      <c r="E394" s="4" t="s">
        <v>214</v>
      </c>
      <c r="F394" s="4" t="s">
        <v>238</v>
      </c>
    </row>
    <row r="395" spans="1:6" x14ac:dyDescent="0.25">
      <c r="A395" s="4">
        <v>392</v>
      </c>
      <c r="B395" s="4" t="s">
        <v>239</v>
      </c>
      <c r="C395" s="5">
        <v>0</v>
      </c>
      <c r="D395" s="5">
        <v>0</v>
      </c>
      <c r="E395" s="4" t="s">
        <v>214</v>
      </c>
      <c r="F395" s="4" t="s">
        <v>238</v>
      </c>
    </row>
    <row r="396" spans="1:6" x14ac:dyDescent="0.25">
      <c r="A396" s="4">
        <v>393</v>
      </c>
      <c r="B396" s="4" t="s">
        <v>239</v>
      </c>
      <c r="C396" s="5">
        <v>0</v>
      </c>
      <c r="D396" s="5">
        <v>0</v>
      </c>
      <c r="E396" s="4" t="s">
        <v>214</v>
      </c>
      <c r="F396" s="4" t="s">
        <v>238</v>
      </c>
    </row>
    <row r="397" spans="1:6" x14ac:dyDescent="0.25">
      <c r="A397" s="4">
        <v>394</v>
      </c>
      <c r="B397" s="4" t="s">
        <v>239</v>
      </c>
      <c r="C397" s="5">
        <v>0</v>
      </c>
      <c r="D397" s="5">
        <v>0</v>
      </c>
      <c r="E397" s="4" t="s">
        <v>214</v>
      </c>
      <c r="F397" s="4" t="s">
        <v>238</v>
      </c>
    </row>
    <row r="398" spans="1:6" x14ac:dyDescent="0.25">
      <c r="A398" s="4">
        <v>395</v>
      </c>
      <c r="B398" s="4" t="s">
        <v>239</v>
      </c>
      <c r="C398" s="5">
        <v>0</v>
      </c>
      <c r="D398" s="5">
        <v>0</v>
      </c>
      <c r="E398" s="4" t="s">
        <v>214</v>
      </c>
      <c r="F398" s="4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cp:lastPrinted>2021-04-19T20:30:06Z</cp:lastPrinted>
  <dcterms:created xsi:type="dcterms:W3CDTF">2018-03-27T15:00:35Z</dcterms:created>
  <dcterms:modified xsi:type="dcterms:W3CDTF">2021-08-18T16:01:42Z</dcterms:modified>
</cp:coreProperties>
</file>